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01611932\Desktop\CAD\"/>
    </mc:Choice>
  </mc:AlternateContent>
  <bookViews>
    <workbookView xWindow="0" yWindow="0" windowWidth="15300" windowHeight="8250" activeTab="1"/>
  </bookViews>
  <sheets>
    <sheet name="PHASE DATA" sheetId="1" r:id="rId1"/>
    <sheet name="MDU DATA" sheetId="2" r:id="rId2"/>
  </sheets>
  <definedNames>
    <definedName name="_CAD_for_developers" localSheetId="0">'PHASE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23" i="1"/>
  <c r="L24" i="1" s="1"/>
  <c r="M23" i="1"/>
  <c r="N23" i="1"/>
  <c r="N24" i="1" s="1"/>
  <c r="O23" i="1"/>
  <c r="K24" i="1"/>
  <c r="M24" i="1"/>
  <c r="O24" i="1"/>
  <c r="Y38" i="2"/>
  <c r="AB38" i="2"/>
  <c r="AE38" i="2"/>
  <c r="AE39" i="2" s="1"/>
  <c r="AH38" i="2"/>
  <c r="AH39" i="2" s="1"/>
  <c r="Y39" i="2"/>
  <c r="AB39" i="2"/>
  <c r="Y40" i="2"/>
  <c r="Y41" i="2" s="1"/>
  <c r="AB40" i="2"/>
  <c r="AB41" i="2" s="1"/>
  <c r="AE40" i="2"/>
  <c r="AE41" i="2" s="1"/>
  <c r="AH40" i="2"/>
  <c r="AH41" i="2" s="1"/>
  <c r="M38" i="2"/>
  <c r="M39" i="2" s="1"/>
  <c r="P38" i="2"/>
  <c r="P39" i="2" s="1"/>
  <c r="S38" i="2"/>
  <c r="S39" i="2" s="1"/>
  <c r="V38" i="2"/>
  <c r="V39" i="2" s="1"/>
  <c r="M40" i="2"/>
  <c r="M41" i="2" s="1"/>
  <c r="P40" i="2"/>
  <c r="P41" i="2" s="1"/>
  <c r="S40" i="2"/>
  <c r="S41" i="2" s="1"/>
  <c r="V40" i="2"/>
  <c r="V41" i="2" s="1"/>
  <c r="J38" i="2"/>
  <c r="J39" i="2" s="1"/>
  <c r="J40" i="2"/>
  <c r="J41" i="2" s="1"/>
  <c r="G40" i="2"/>
  <c r="G41" i="2" s="1"/>
  <c r="D40" i="2"/>
  <c r="D41" i="2" s="1"/>
  <c r="G38" i="2"/>
  <c r="G39" i="2" s="1"/>
  <c r="F23" i="1"/>
  <c r="F24" i="1" s="1"/>
  <c r="J23" i="1"/>
  <c r="J24" i="1" s="1"/>
  <c r="D38" i="2"/>
  <c r="D39" i="2" s="1"/>
  <c r="E23" i="1"/>
  <c r="E24" i="1" s="1"/>
  <c r="G23" i="1"/>
  <c r="G24" i="1" s="1"/>
  <c r="H23" i="1"/>
  <c r="H24" i="1" s="1"/>
  <c r="I23" i="1"/>
  <c r="I24" i="1" s="1"/>
  <c r="D23" i="1"/>
  <c r="D24" i="1" s="1"/>
</calcChain>
</file>

<file path=xl/sharedStrings.xml><?xml version="1.0" encoding="utf-8"?>
<sst xmlns="http://schemas.openxmlformats.org/spreadsheetml/2006/main" count="190" uniqueCount="59">
  <si>
    <t>PHASE_ID</t>
  </si>
  <si>
    <t>PLOT RANGE</t>
  </si>
  <si>
    <t>KEY DATES</t>
  </si>
  <si>
    <t>ATTRIBUTES</t>
  </si>
  <si>
    <t>HOUSES (SDU)</t>
  </si>
  <si>
    <t>FLATS (PLOTS WITHIN MDU)</t>
  </si>
  <si>
    <t>RETAIL</t>
  </si>
  <si>
    <t>PLOT BREAKDOWN</t>
  </si>
  <si>
    <t>DEMAND (PLOTS PER PHASE)</t>
  </si>
  <si>
    <t>FIRST PLOT IN PHASE</t>
  </si>
  <si>
    <t>LAST PLOT IN PHASE</t>
  </si>
  <si>
    <t>PHASE SITE START DATE</t>
  </si>
  <si>
    <t>PHASE FIRST OCCUPANCY DATE</t>
  </si>
  <si>
    <t>PHASE 1</t>
  </si>
  <si>
    <t>PHASE 2</t>
  </si>
  <si>
    <t>PHASE 3</t>
  </si>
  <si>
    <t>PHASE 4</t>
  </si>
  <si>
    <t>PHASE 5</t>
  </si>
  <si>
    <t>e.g.</t>
  </si>
  <si>
    <t>A</t>
  </si>
  <si>
    <t xml:space="preserve">TOTAL PLOTS </t>
  </si>
  <si>
    <t>CALCULATED FIELDS&gt;</t>
  </si>
  <si>
    <t>CHECK</t>
  </si>
  <si>
    <t>BLOCK_ID</t>
  </si>
  <si>
    <t>NUMBER_OF_FLOORS</t>
  </si>
  <si>
    <t>FLOOR_DEMAND</t>
  </si>
  <si>
    <t>PHASING DATA</t>
  </si>
  <si>
    <t>PHASED SITE REQUIREMENTS</t>
  </si>
  <si>
    <t>FLOOR NAME</t>
  </si>
  <si>
    <t>GROUND</t>
  </si>
  <si>
    <t>PLOTS PER FLOOR</t>
  </si>
  <si>
    <t>BASEMENT</t>
  </si>
  <si>
    <t>DEVELOPER INPUT</t>
  </si>
  <si>
    <t xml:space="preserve">TOTAL DEMAND  </t>
  </si>
  <si>
    <t>B</t>
  </si>
  <si>
    <t>TOTAL FLOORS</t>
  </si>
  <si>
    <t>ACCOMMODATION SCHEDULE</t>
  </si>
  <si>
    <t>MAISONETTES</t>
  </si>
  <si>
    <t>INDUSTRIAL</t>
  </si>
  <si>
    <t>MULTIPLE DWELLING UNIT (MDU) REQUIREMENT</t>
  </si>
  <si>
    <t>TOTAL DEMAND</t>
  </si>
  <si>
    <t>PLOT IDS</t>
  </si>
  <si>
    <t>1-6</t>
  </si>
  <si>
    <t>7-12</t>
  </si>
  <si>
    <t>13-18</t>
  </si>
  <si>
    <t>19-24</t>
  </si>
  <si>
    <t>25-30</t>
  </si>
  <si>
    <t>31-36</t>
  </si>
  <si>
    <t>37-39</t>
  </si>
  <si>
    <t>OFFICE</t>
  </si>
  <si>
    <t>PHASE 6</t>
  </si>
  <si>
    <t>PHASE 7</t>
  </si>
  <si>
    <t>PHASE 8</t>
  </si>
  <si>
    <t>PHASE 9</t>
  </si>
  <si>
    <t>PHASE 10</t>
  </si>
  <si>
    <t>&gt;</t>
  </si>
  <si>
    <t>If further floors are required please add new rows to the tracker between rows 32 and 33 to maintain the Calculated fields. Thanks :)</t>
  </si>
  <si>
    <t>Developer Name</t>
  </si>
  <si>
    <t>Developer Site Reference/Name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</si>
</sst>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0" tint="-4.9989318521683403E-2"/>
      <name val="Tahoma"/>
      <family val="2"/>
    </font>
    <font>
      <b/>
      <sz val="10"/>
      <color theme="0" tint="-4.9989318521683403E-2"/>
      <name val="Tahoma"/>
      <family val="2"/>
    </font>
    <font>
      <b/>
      <sz val="10"/>
      <color rgb="FFC00000"/>
      <name val="Tahoma"/>
      <family val="2"/>
    </font>
    <font>
      <b/>
      <sz val="10"/>
      <name val="Tahoma"/>
      <family val="2"/>
    </font>
    <font>
      <b/>
      <sz val="10"/>
      <color theme="1" tint="0.34998626667073579"/>
      <name val="Tahoma"/>
      <family val="2"/>
    </font>
    <font>
      <b/>
      <sz val="14"/>
      <color theme="0"/>
      <name val="Tahoma"/>
      <family val="2"/>
    </font>
    <font>
      <b/>
      <sz val="10"/>
      <color theme="0"/>
      <name val="Tahoma"/>
      <family val="2"/>
    </font>
    <font>
      <sz val="24"/>
      <color theme="1"/>
      <name val="Tahoma"/>
      <family val="2"/>
    </font>
    <font>
      <b/>
      <sz val="24"/>
      <color theme="1"/>
      <name val="Tahoma"/>
      <family val="2"/>
    </font>
    <font>
      <b/>
      <sz val="14"/>
      <color rgb="FFFF0000"/>
      <name val="Tahoma"/>
      <family val="2"/>
    </font>
    <font>
      <b/>
      <sz val="10"/>
      <color rgb="FFFF0000"/>
      <name val="Tahoma"/>
      <family val="2"/>
    </font>
    <font>
      <b/>
      <sz val="12"/>
      <color rgb="FFFF0000"/>
      <name val="Tahoma"/>
      <family val="2"/>
    </font>
    <font>
      <b/>
      <sz val="12"/>
      <color theme="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15AA3"/>
        <bgColor indexed="64"/>
      </patternFill>
    </fill>
    <fill>
      <patternFill patternType="solid">
        <fgColor rgb="FFB2A6CE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34998626667073579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6" fillId="6" borderId="13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right" vertical="top"/>
    </xf>
    <xf numFmtId="0" fontId="7" fillId="4" borderId="8" xfId="0" applyFont="1" applyFill="1" applyBorder="1" applyAlignment="1">
      <alignment horizontal="right" vertical="top"/>
    </xf>
    <xf numFmtId="0" fontId="6" fillId="6" borderId="6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/>
    </xf>
    <xf numFmtId="0" fontId="8" fillId="5" borderId="11" xfId="0" applyFont="1" applyFill="1" applyBorder="1" applyAlignment="1">
      <alignment horizontal="right" vertical="top"/>
    </xf>
    <xf numFmtId="0" fontId="8" fillId="5" borderId="1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right" vertical="top"/>
    </xf>
    <xf numFmtId="0" fontId="1" fillId="0" borderId="14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vertical="top"/>
    </xf>
    <xf numFmtId="0" fontId="2" fillId="7" borderId="10" xfId="0" applyFont="1" applyFill="1" applyBorder="1" applyAlignment="1">
      <alignment horizontal="left" vertical="top"/>
    </xf>
    <xf numFmtId="14" fontId="1" fillId="4" borderId="9" xfId="0" applyNumberFormat="1" applyFont="1" applyFill="1" applyBorder="1" applyAlignment="1">
      <alignment horizontal="right" vertical="top" wrapText="1"/>
    </xf>
    <xf numFmtId="0" fontId="2" fillId="7" borderId="9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right" vertical="top"/>
    </xf>
    <xf numFmtId="0" fontId="9" fillId="2" borderId="14" xfId="0" applyFont="1" applyFill="1" applyBorder="1" applyAlignment="1">
      <alignment horizontal="right" vertical="top"/>
    </xf>
    <xf numFmtId="0" fontId="9" fillId="2" borderId="15" xfId="0" applyFont="1" applyFill="1" applyBorder="1" applyAlignment="1">
      <alignment horizontal="right" vertical="top"/>
    </xf>
    <xf numFmtId="0" fontId="9" fillId="3" borderId="10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2" fillId="5" borderId="8" xfId="0" applyFont="1" applyFill="1" applyBorder="1" applyAlignment="1">
      <alignment horizontal="right" vertical="top"/>
    </xf>
    <xf numFmtId="0" fontId="1" fillId="4" borderId="8" xfId="0" applyFont="1" applyFill="1" applyBorder="1" applyAlignment="1">
      <alignment horizontal="right" vertical="top"/>
    </xf>
    <xf numFmtId="0" fontId="2" fillId="5" borderId="9" xfId="0" applyFont="1" applyFill="1" applyBorder="1" applyAlignment="1">
      <alignment horizontal="right" vertical="top"/>
    </xf>
    <xf numFmtId="0" fontId="1" fillId="4" borderId="4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1" fillId="0" borderId="14" xfId="0" applyFont="1" applyFill="1" applyBorder="1" applyAlignment="1">
      <alignment horizontal="righ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/>
    </xf>
    <xf numFmtId="0" fontId="1" fillId="0" borderId="21" xfId="0" applyFont="1" applyBorder="1" applyAlignment="1">
      <alignment vertical="top"/>
    </xf>
    <xf numFmtId="0" fontId="1" fillId="0" borderId="23" xfId="0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/>
    </xf>
    <xf numFmtId="0" fontId="1" fillId="0" borderId="24" xfId="0" applyFont="1" applyBorder="1" applyAlignment="1">
      <alignment vertical="top"/>
    </xf>
    <xf numFmtId="0" fontId="9" fillId="3" borderId="18" xfId="0" applyFont="1" applyFill="1" applyBorder="1" applyAlignment="1">
      <alignment horizontal="right" vertical="top"/>
    </xf>
    <xf numFmtId="0" fontId="9" fillId="3" borderId="19" xfId="0" applyFont="1" applyFill="1" applyBorder="1" applyAlignment="1">
      <alignment horizontal="right" vertical="top"/>
    </xf>
    <xf numFmtId="0" fontId="2" fillId="7" borderId="23" xfId="0" applyFont="1" applyFill="1" applyBorder="1" applyAlignment="1">
      <alignment horizontal="right" vertical="top"/>
    </xf>
    <xf numFmtId="0" fontId="2" fillId="7" borderId="24" xfId="0" applyFont="1" applyFill="1" applyBorder="1" applyAlignment="1">
      <alignment horizontal="right" vertical="top"/>
    </xf>
    <xf numFmtId="0" fontId="6" fillId="6" borderId="22" xfId="0" applyFont="1" applyFill="1" applyBorder="1" applyAlignment="1">
      <alignment horizontal="right" vertical="top" wrapText="1"/>
    </xf>
    <xf numFmtId="0" fontId="6" fillId="6" borderId="25" xfId="0" applyFont="1" applyFill="1" applyBorder="1" applyAlignment="1">
      <alignment horizontal="right" vertical="top" wrapText="1"/>
    </xf>
    <xf numFmtId="0" fontId="9" fillId="2" borderId="28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horizontal="right" vertical="top"/>
    </xf>
    <xf numFmtId="0" fontId="1" fillId="0" borderId="18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5" borderId="10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right" vertical="top" wrapText="1"/>
    </xf>
    <xf numFmtId="49" fontId="1" fillId="4" borderId="8" xfId="0" applyNumberFormat="1" applyFont="1" applyFill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top"/>
    </xf>
    <xf numFmtId="0" fontId="2" fillId="7" borderId="26" xfId="0" applyFont="1" applyFill="1" applyBorder="1" applyAlignment="1">
      <alignment horizontal="right" vertical="top"/>
    </xf>
    <xf numFmtId="0" fontId="2" fillId="7" borderId="16" xfId="0" applyFont="1" applyFill="1" applyBorder="1" applyAlignment="1">
      <alignment horizontal="right" vertical="top"/>
    </xf>
    <xf numFmtId="0" fontId="2" fillId="7" borderId="35" xfId="0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right" vertical="top"/>
    </xf>
    <xf numFmtId="0" fontId="9" fillId="2" borderId="27" xfId="0" applyFont="1" applyFill="1" applyBorder="1" applyAlignment="1">
      <alignment horizontal="right" vertical="top"/>
    </xf>
    <xf numFmtId="0" fontId="1" fillId="8" borderId="21" xfId="0" applyFont="1" applyFill="1" applyBorder="1" applyAlignment="1">
      <alignment horizontal="right" vertical="top"/>
    </xf>
    <xf numFmtId="0" fontId="1" fillId="8" borderId="15" xfId="0" applyFont="1" applyFill="1" applyBorder="1" applyAlignment="1">
      <alignment horizontal="right" vertical="top"/>
    </xf>
    <xf numFmtId="0" fontId="1" fillId="8" borderId="19" xfId="0" applyFont="1" applyFill="1" applyBorder="1" applyAlignment="1">
      <alignment horizontal="right" vertical="top"/>
    </xf>
    <xf numFmtId="0" fontId="2" fillId="7" borderId="22" xfId="0" applyFont="1" applyFill="1" applyBorder="1" applyAlignment="1">
      <alignment horizontal="right" vertical="center" wrapText="1"/>
    </xf>
    <xf numFmtId="0" fontId="2" fillId="7" borderId="31" xfId="0" applyFont="1" applyFill="1" applyBorder="1" applyAlignment="1">
      <alignment horizontal="right" vertical="center" wrapText="1"/>
    </xf>
    <xf numFmtId="0" fontId="9" fillId="2" borderId="37" xfId="0" applyFont="1" applyFill="1" applyBorder="1" applyAlignment="1">
      <alignment horizontal="right" vertical="top"/>
    </xf>
    <xf numFmtId="0" fontId="11" fillId="6" borderId="10" xfId="0" applyFont="1" applyFill="1" applyBorder="1" applyAlignment="1">
      <alignment vertical="top"/>
    </xf>
    <xf numFmtId="0" fontId="2" fillId="7" borderId="43" xfId="0" applyFont="1" applyFill="1" applyBorder="1" applyAlignment="1">
      <alignment horizontal="right" vertical="center" wrapText="1"/>
    </xf>
    <xf numFmtId="49" fontId="1" fillId="8" borderId="44" xfId="0" applyNumberFormat="1" applyFont="1" applyFill="1" applyBorder="1" applyAlignment="1">
      <alignment horizontal="right" vertical="center"/>
    </xf>
    <xf numFmtId="49" fontId="1" fillId="8" borderId="45" xfId="0" applyNumberFormat="1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right" vertical="top"/>
    </xf>
    <xf numFmtId="0" fontId="2" fillId="7" borderId="48" xfId="0" applyFont="1" applyFill="1" applyBorder="1" applyAlignment="1">
      <alignment horizontal="right" vertical="top"/>
    </xf>
    <xf numFmtId="0" fontId="2" fillId="7" borderId="49" xfId="0" applyFont="1" applyFill="1" applyBorder="1" applyAlignment="1">
      <alignment horizontal="right" vertical="top"/>
    </xf>
    <xf numFmtId="0" fontId="2" fillId="7" borderId="50" xfId="0" applyFont="1" applyFill="1" applyBorder="1" applyAlignment="1">
      <alignment horizontal="right" vertical="top"/>
    </xf>
    <xf numFmtId="0" fontId="2" fillId="7" borderId="51" xfId="0" applyFont="1" applyFill="1" applyBorder="1" applyAlignment="1">
      <alignment horizontal="right" vertical="center" wrapText="1"/>
    </xf>
    <xf numFmtId="0" fontId="1" fillId="0" borderId="52" xfId="0" applyFont="1" applyFill="1" applyBorder="1" applyAlignment="1">
      <alignment horizontal="right" vertical="top"/>
    </xf>
    <xf numFmtId="0" fontId="1" fillId="0" borderId="53" xfId="0" applyFont="1" applyFill="1" applyBorder="1" applyAlignment="1">
      <alignment horizontal="right" vertical="top"/>
    </xf>
    <xf numFmtId="0" fontId="9" fillId="2" borderId="54" xfId="0" applyFont="1" applyFill="1" applyBorder="1" applyAlignment="1">
      <alignment horizontal="right" vertical="top"/>
    </xf>
    <xf numFmtId="0" fontId="9" fillId="2" borderId="55" xfId="0" applyFont="1" applyFill="1" applyBorder="1" applyAlignment="1">
      <alignment horizontal="right" vertical="top"/>
    </xf>
    <xf numFmtId="0" fontId="9" fillId="2" borderId="56" xfId="0" applyFont="1" applyFill="1" applyBorder="1" applyAlignment="1">
      <alignment horizontal="right" vertical="top"/>
    </xf>
    <xf numFmtId="49" fontId="1" fillId="8" borderId="57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8" fillId="8" borderId="59" xfId="0" applyFont="1" applyFill="1" applyBorder="1" applyAlignment="1">
      <alignment horizontal="center" wrapText="1"/>
    </xf>
    <xf numFmtId="0" fontId="8" fillId="8" borderId="60" xfId="0" applyFont="1" applyFill="1" applyBorder="1" applyAlignment="1">
      <alignment horizontal="center" wrapText="1"/>
    </xf>
    <xf numFmtId="0" fontId="8" fillId="8" borderId="61" xfId="0" applyFont="1" applyFill="1" applyBorder="1" applyAlignment="1">
      <alignment horizontal="center" wrapText="1"/>
    </xf>
    <xf numFmtId="0" fontId="8" fillId="8" borderId="62" xfId="0" applyFont="1" applyFill="1" applyBorder="1" applyAlignment="1">
      <alignment horizontal="center" wrapText="1"/>
    </xf>
    <xf numFmtId="0" fontId="17" fillId="6" borderId="59" xfId="0" applyFont="1" applyFill="1" applyBorder="1" applyAlignment="1">
      <alignment horizontal="left"/>
    </xf>
    <xf numFmtId="0" fontId="17" fillId="6" borderId="60" xfId="0" applyFont="1" applyFill="1" applyBorder="1" applyAlignment="1">
      <alignment horizontal="left"/>
    </xf>
    <xf numFmtId="0" fontId="17" fillId="6" borderId="61" xfId="0" applyFont="1" applyFill="1" applyBorder="1" applyAlignment="1">
      <alignment horizontal="left"/>
    </xf>
    <xf numFmtId="0" fontId="17" fillId="6" borderId="6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7" borderId="2" xfId="0" applyFont="1" applyFill="1" applyBorder="1" applyAlignment="1">
      <alignment horizontal="left" vertical="top"/>
    </xf>
    <xf numFmtId="0" fontId="2" fillId="7" borderId="6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3" borderId="36" xfId="0" applyFont="1" applyFill="1" applyBorder="1" applyAlignment="1">
      <alignment horizontal="center" vertical="top"/>
    </xf>
    <xf numFmtId="0" fontId="9" fillId="3" borderId="42" xfId="0" applyFont="1" applyFill="1" applyBorder="1" applyAlignment="1">
      <alignment horizontal="center" vertical="top"/>
    </xf>
    <xf numFmtId="0" fontId="1" fillId="8" borderId="36" xfId="0" applyFont="1" applyFill="1" applyBorder="1" applyAlignment="1">
      <alignment horizontal="right" vertical="top"/>
    </xf>
    <xf numFmtId="0" fontId="1" fillId="8" borderId="42" xfId="0" applyFont="1" applyFill="1" applyBorder="1" applyAlignment="1">
      <alignment horizontal="right" vertical="top"/>
    </xf>
    <xf numFmtId="0" fontId="1" fillId="8" borderId="27" xfId="0" applyFont="1" applyFill="1" applyBorder="1" applyAlignment="1">
      <alignment horizontal="right" vertical="top"/>
    </xf>
    <xf numFmtId="0" fontId="1" fillId="8" borderId="40" xfId="0" applyFont="1" applyFill="1" applyBorder="1" applyAlignment="1">
      <alignment horizontal="right" vertical="top"/>
    </xf>
    <xf numFmtId="0" fontId="1" fillId="8" borderId="17" xfId="0" applyFont="1" applyFill="1" applyBorder="1" applyAlignment="1">
      <alignment horizontal="right" vertical="top"/>
    </xf>
    <xf numFmtId="0" fontId="1" fillId="8" borderId="41" xfId="0" applyFont="1" applyFill="1" applyBorder="1" applyAlignment="1">
      <alignment horizontal="right" vertical="top"/>
    </xf>
    <xf numFmtId="0" fontId="11" fillId="6" borderId="46" xfId="0" applyFont="1" applyFill="1" applyBorder="1" applyAlignment="1">
      <alignment horizontal="right" vertical="top" wrapText="1"/>
    </xf>
    <xf numFmtId="0" fontId="11" fillId="6" borderId="34" xfId="0" applyFont="1" applyFill="1" applyBorder="1" applyAlignment="1">
      <alignment horizontal="right" vertical="top" wrapText="1"/>
    </xf>
    <xf numFmtId="0" fontId="11" fillId="6" borderId="38" xfId="0" applyFont="1" applyFill="1" applyBorder="1" applyAlignment="1">
      <alignment horizontal="right" vertical="top" wrapText="1"/>
    </xf>
    <xf numFmtId="0" fontId="8" fillId="7" borderId="47" xfId="0" applyFont="1" applyFill="1" applyBorder="1" applyAlignment="1">
      <alignment horizontal="right" vertical="top"/>
    </xf>
    <xf numFmtId="0" fontId="8" fillId="7" borderId="32" xfId="0" applyFont="1" applyFill="1" applyBorder="1" applyAlignment="1">
      <alignment horizontal="right" vertical="top"/>
    </xf>
    <xf numFmtId="0" fontId="8" fillId="7" borderId="39" xfId="0" applyFont="1" applyFill="1" applyBorder="1" applyAlignment="1">
      <alignment horizontal="right" vertical="top"/>
    </xf>
    <xf numFmtId="0" fontId="11" fillId="6" borderId="33" xfId="0" applyFont="1" applyFill="1" applyBorder="1" applyAlignment="1">
      <alignment horizontal="right" vertical="top" wrapText="1"/>
    </xf>
    <xf numFmtId="0" fontId="8" fillId="7" borderId="2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4" xfId="0" applyFont="1" applyFill="1" applyBorder="1" applyAlignment="1">
      <alignment horizontal="right" vertical="top"/>
    </xf>
    <xf numFmtId="0" fontId="1" fillId="4" borderId="5" xfId="0" applyFont="1" applyFill="1" applyBorder="1" applyAlignment="1">
      <alignment horizontal="right" vertical="top"/>
    </xf>
    <xf numFmtId="0" fontId="1" fillId="4" borderId="6" xfId="0" applyFont="1" applyFill="1" applyBorder="1" applyAlignment="1">
      <alignment horizontal="right" vertical="top"/>
    </xf>
    <xf numFmtId="0" fontId="1" fillId="4" borderId="7" xfId="0" applyFont="1" applyFill="1" applyBorder="1" applyAlignment="1">
      <alignment horizontal="right" vertical="top"/>
    </xf>
    <xf numFmtId="0" fontId="7" fillId="4" borderId="4" xfId="0" applyFont="1" applyFill="1" applyBorder="1" applyAlignment="1">
      <alignment horizontal="right" vertical="top"/>
    </xf>
    <xf numFmtId="0" fontId="7" fillId="4" borderId="0" xfId="0" applyFont="1" applyFill="1" applyBorder="1" applyAlignment="1">
      <alignment horizontal="right" vertical="top"/>
    </xf>
    <xf numFmtId="0" fontId="7" fillId="4" borderId="5" xfId="0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/>
    </xf>
    <xf numFmtId="0" fontId="10" fillId="6" borderId="11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left" vertical="top"/>
    </xf>
    <xf numFmtId="0" fontId="10" fillId="6" borderId="13" xfId="0" applyFont="1" applyFill="1" applyBorder="1" applyAlignment="1">
      <alignment horizontal="left" vertical="top"/>
    </xf>
    <xf numFmtId="0" fontId="2" fillId="7" borderId="8" xfId="0" applyFont="1" applyFill="1" applyBorder="1" applyAlignment="1">
      <alignment horizontal="left" vertical="top"/>
    </xf>
    <xf numFmtId="0" fontId="2" fillId="7" borderId="9" xfId="0" applyFont="1" applyFill="1" applyBorder="1" applyAlignment="1">
      <alignment horizontal="left" vertical="top"/>
    </xf>
    <xf numFmtId="0" fontId="2" fillId="7" borderId="10" xfId="0" applyFont="1" applyFill="1" applyBorder="1" applyAlignment="1">
      <alignment horizontal="left" vertical="top"/>
    </xf>
    <xf numFmtId="0" fontId="2" fillId="7" borderId="8" xfId="0" applyFont="1" applyFill="1" applyBorder="1" applyAlignment="1">
      <alignment horizontal="left" vertical="top" wrapText="1"/>
    </xf>
    <xf numFmtId="0" fontId="2" fillId="7" borderId="9" xfId="0" applyFont="1" applyFill="1" applyBorder="1" applyAlignment="1">
      <alignment horizontal="left" vertical="top" wrapText="1"/>
    </xf>
    <xf numFmtId="0" fontId="2" fillId="7" borderId="1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18"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A9B8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15AA3"/>
      <color rgb="FFB2A6CE"/>
      <color rgb="FF0A9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780000</xdr:colOff>
      <xdr:row>2</xdr:row>
      <xdr:rowOff>155242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58750"/>
          <a:ext cx="2304000" cy="53624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780000</xdr:colOff>
      <xdr:row>2</xdr:row>
      <xdr:rowOff>155242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58750"/>
          <a:ext cx="2304000" cy="5362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zoomScale="90" zoomScaleNormal="90" workbookViewId="0"/>
  </sheetViews>
  <sheetFormatPr defaultColWidth="25.7109375" defaultRowHeight="12.75" x14ac:dyDescent="0.25"/>
  <cols>
    <col min="1" max="1" width="5.7109375" style="1" customWidth="1"/>
    <col min="2" max="2" width="22.85546875" style="6" bestFit="1" customWidth="1"/>
    <col min="3" max="3" width="32.42578125" style="6" bestFit="1" customWidth="1"/>
    <col min="4" max="5" width="15.28515625" style="3" bestFit="1" customWidth="1"/>
    <col min="6" max="7" width="15.28515625" style="4" customWidth="1"/>
    <col min="8" max="9" width="15.28515625" style="3" customWidth="1"/>
    <col min="10" max="15" width="15.28515625" style="1" customWidth="1"/>
    <col min="16" max="16384" width="25.7109375" style="1"/>
  </cols>
  <sheetData>
    <row r="1" spans="1:24" x14ac:dyDescent="0.25">
      <c r="B1" s="2"/>
      <c r="C1" s="2"/>
    </row>
    <row r="2" spans="1:24" s="49" customFormat="1" ht="30" x14ac:dyDescent="0.25">
      <c r="B2" s="50"/>
      <c r="C2" s="50"/>
      <c r="D2" s="51"/>
      <c r="E2" s="51"/>
      <c r="F2" s="52"/>
      <c r="G2" s="52"/>
      <c r="H2" s="51"/>
      <c r="I2" s="51"/>
    </row>
    <row r="3" spans="1:24" x14ac:dyDescent="0.25">
      <c r="B3" s="2"/>
      <c r="C3" s="2"/>
    </row>
    <row r="4" spans="1:24" s="30" customFormat="1" ht="18" x14ac:dyDescent="0.25">
      <c r="B4" s="119" t="s">
        <v>27</v>
      </c>
      <c r="C4" s="119"/>
      <c r="D4" s="31"/>
      <c r="E4" s="31"/>
      <c r="F4" s="32"/>
      <c r="G4" s="32"/>
      <c r="H4" s="31"/>
      <c r="I4" s="31"/>
    </row>
    <row r="5" spans="1:24" ht="13.5" thickBot="1" x14ac:dyDescent="0.3"/>
    <row r="6" spans="1:24" ht="15" x14ac:dyDescent="0.2">
      <c r="B6" s="115" t="s">
        <v>57</v>
      </c>
      <c r="C6" s="116"/>
      <c r="D6" s="111"/>
      <c r="E6" s="112"/>
      <c r="F6" s="1"/>
      <c r="G6" s="1"/>
      <c r="H6" s="1"/>
      <c r="I6" s="1"/>
    </row>
    <row r="7" spans="1:24" ht="15.75" thickBot="1" x14ac:dyDescent="0.25">
      <c r="B7" s="117" t="s">
        <v>58</v>
      </c>
      <c r="C7" s="118"/>
      <c r="D7" s="113"/>
      <c r="E7" s="114"/>
      <c r="F7" s="1"/>
      <c r="G7" s="1"/>
      <c r="H7" s="1"/>
      <c r="I7" s="1"/>
    </row>
    <row r="8" spans="1:24" s="33" customFormat="1" ht="13.5" thickBot="1" x14ac:dyDescent="0.3">
      <c r="B8" s="34"/>
      <c r="C8" s="34"/>
      <c r="D8" s="35"/>
      <c r="E8" s="35"/>
      <c r="F8" s="36"/>
      <c r="G8" s="36"/>
      <c r="H8" s="35"/>
      <c r="I8" s="35"/>
    </row>
    <row r="9" spans="1:24" s="37" customFormat="1" ht="64.5" thickBot="1" x14ac:dyDescent="0.3">
      <c r="A9" s="33"/>
      <c r="B9" s="7" t="s">
        <v>26</v>
      </c>
      <c r="C9" s="8"/>
      <c r="D9" s="9" t="s">
        <v>18</v>
      </c>
      <c r="E9" s="10" t="s">
        <v>18</v>
      </c>
      <c r="F9" s="70" t="s">
        <v>32</v>
      </c>
      <c r="G9" s="71" t="s">
        <v>32</v>
      </c>
      <c r="H9" s="71" t="s">
        <v>32</v>
      </c>
      <c r="I9" s="71" t="s">
        <v>32</v>
      </c>
      <c r="J9" s="71" t="s">
        <v>32</v>
      </c>
      <c r="K9" s="71" t="s">
        <v>32</v>
      </c>
      <c r="L9" s="71" t="s">
        <v>32</v>
      </c>
      <c r="M9" s="71" t="s">
        <v>32</v>
      </c>
      <c r="N9" s="71" t="s">
        <v>32</v>
      </c>
      <c r="O9" s="71" t="s">
        <v>32</v>
      </c>
      <c r="P9" s="38"/>
      <c r="Q9" s="39"/>
      <c r="R9" s="39"/>
      <c r="S9" s="38"/>
      <c r="T9" s="38"/>
      <c r="U9" s="39"/>
      <c r="V9" s="39"/>
      <c r="W9" s="38"/>
      <c r="X9" s="38"/>
    </row>
    <row r="10" spans="1:24" s="37" customFormat="1" ht="13.5" thickBot="1" x14ac:dyDescent="0.3">
      <c r="A10" s="33"/>
      <c r="B10" s="11"/>
      <c r="C10" s="12"/>
      <c r="D10" s="13" t="s">
        <v>13</v>
      </c>
      <c r="E10" s="14" t="s">
        <v>14</v>
      </c>
      <c r="F10" s="68" t="s">
        <v>13</v>
      </c>
      <c r="G10" s="69" t="s">
        <v>14</v>
      </c>
      <c r="H10" s="69" t="s">
        <v>15</v>
      </c>
      <c r="I10" s="69" t="s">
        <v>16</v>
      </c>
      <c r="J10" s="69" t="s">
        <v>17</v>
      </c>
      <c r="K10" s="69" t="s">
        <v>50</v>
      </c>
      <c r="L10" s="69" t="s">
        <v>51</v>
      </c>
      <c r="M10" s="69" t="s">
        <v>52</v>
      </c>
      <c r="N10" s="69" t="s">
        <v>53</v>
      </c>
      <c r="O10" s="69" t="s">
        <v>54</v>
      </c>
      <c r="P10" s="38"/>
      <c r="Q10" s="39"/>
      <c r="R10" s="39"/>
      <c r="S10" s="38"/>
      <c r="T10" s="38"/>
      <c r="U10" s="39"/>
      <c r="V10" s="39"/>
      <c r="W10" s="38"/>
      <c r="X10" s="38"/>
    </row>
    <row r="11" spans="1:24" s="33" customFormat="1" x14ac:dyDescent="0.25">
      <c r="B11" s="120" t="s">
        <v>3</v>
      </c>
      <c r="C11" s="15" t="s">
        <v>0</v>
      </c>
      <c r="D11" s="16" t="s">
        <v>19</v>
      </c>
      <c r="E11" s="16" t="s">
        <v>34</v>
      </c>
      <c r="F11" s="58"/>
      <c r="G11" s="59"/>
      <c r="H11" s="60"/>
      <c r="I11" s="60"/>
      <c r="J11" s="61"/>
      <c r="K11" s="61"/>
      <c r="L11" s="61"/>
      <c r="M11" s="61"/>
      <c r="N11" s="61"/>
      <c r="O11" s="61"/>
    </row>
    <row r="12" spans="1:24" s="33" customFormat="1" ht="13.5" thickBot="1" x14ac:dyDescent="0.3">
      <c r="B12" s="121"/>
      <c r="C12" s="21" t="s">
        <v>8</v>
      </c>
      <c r="D12" s="16">
        <v>150</v>
      </c>
      <c r="E12" s="16">
        <v>85</v>
      </c>
      <c r="F12" s="54"/>
      <c r="G12" s="55"/>
      <c r="H12" s="56"/>
      <c r="I12" s="56"/>
      <c r="J12" s="57"/>
      <c r="K12" s="57"/>
      <c r="L12" s="57"/>
      <c r="M12" s="57"/>
      <c r="N12" s="57"/>
      <c r="O12" s="57"/>
    </row>
    <row r="13" spans="1:24" x14ac:dyDescent="0.25">
      <c r="B13" s="120" t="s">
        <v>1</v>
      </c>
      <c r="C13" s="15" t="s">
        <v>9</v>
      </c>
      <c r="D13" s="16">
        <v>1</v>
      </c>
      <c r="E13" s="16">
        <v>151</v>
      </c>
      <c r="F13" s="58"/>
      <c r="G13" s="59"/>
      <c r="H13" s="60"/>
      <c r="I13" s="60"/>
      <c r="J13" s="61"/>
      <c r="K13" s="61"/>
      <c r="L13" s="61"/>
      <c r="M13" s="61"/>
      <c r="N13" s="61"/>
      <c r="O13" s="61"/>
    </row>
    <row r="14" spans="1:24" ht="13.5" thickBot="1" x14ac:dyDescent="0.3">
      <c r="B14" s="121"/>
      <c r="C14" s="21" t="s">
        <v>10</v>
      </c>
      <c r="D14" s="16">
        <v>150</v>
      </c>
      <c r="E14" s="16">
        <v>235</v>
      </c>
      <c r="F14" s="54"/>
      <c r="G14" s="55"/>
      <c r="H14" s="56"/>
      <c r="I14" s="56"/>
      <c r="J14" s="57"/>
      <c r="K14" s="57"/>
      <c r="L14" s="57"/>
      <c r="M14" s="57"/>
      <c r="N14" s="57"/>
      <c r="O14" s="57"/>
    </row>
    <row r="15" spans="1:24" x14ac:dyDescent="0.25">
      <c r="B15" s="122" t="s">
        <v>2</v>
      </c>
      <c r="C15" s="15" t="s">
        <v>11</v>
      </c>
      <c r="D15" s="22">
        <v>43862</v>
      </c>
      <c r="E15" s="22">
        <v>44228</v>
      </c>
      <c r="F15" s="58"/>
      <c r="G15" s="59"/>
      <c r="H15" s="60"/>
      <c r="I15" s="60"/>
      <c r="J15" s="61"/>
      <c r="K15" s="61"/>
      <c r="L15" s="61"/>
      <c r="M15" s="61"/>
      <c r="N15" s="61"/>
      <c r="O15" s="61"/>
    </row>
    <row r="16" spans="1:24" ht="13.5" thickBot="1" x14ac:dyDescent="0.3">
      <c r="B16" s="123"/>
      <c r="C16" s="21" t="s">
        <v>12</v>
      </c>
      <c r="D16" s="22">
        <v>44075</v>
      </c>
      <c r="E16" s="22">
        <v>44440</v>
      </c>
      <c r="F16" s="54"/>
      <c r="G16" s="55"/>
      <c r="H16" s="56"/>
      <c r="I16" s="56"/>
      <c r="J16" s="57"/>
      <c r="K16" s="57"/>
      <c r="L16" s="57"/>
      <c r="M16" s="57"/>
      <c r="N16" s="57"/>
      <c r="O16" s="57"/>
    </row>
    <row r="17" spans="2:15" x14ac:dyDescent="0.25">
      <c r="B17" s="124" t="s">
        <v>7</v>
      </c>
      <c r="C17" s="23" t="s">
        <v>4</v>
      </c>
      <c r="D17" s="16">
        <v>100</v>
      </c>
      <c r="E17" s="16">
        <v>85</v>
      </c>
      <c r="F17" s="62"/>
      <c r="G17" s="63"/>
      <c r="H17" s="64"/>
      <c r="I17" s="64"/>
      <c r="J17" s="65"/>
      <c r="K17" s="65"/>
      <c r="L17" s="65"/>
      <c r="M17" s="65"/>
      <c r="N17" s="65"/>
      <c r="O17" s="65"/>
    </row>
    <row r="18" spans="2:15" x14ac:dyDescent="0.25">
      <c r="B18" s="124"/>
      <c r="C18" s="23" t="s">
        <v>5</v>
      </c>
      <c r="D18" s="16">
        <v>39</v>
      </c>
      <c r="E18" s="16">
        <v>0</v>
      </c>
      <c r="F18" s="17"/>
      <c r="G18" s="18"/>
      <c r="H18" s="19"/>
      <c r="I18" s="19"/>
      <c r="J18" s="20"/>
      <c r="K18" s="20"/>
      <c r="L18" s="20"/>
      <c r="M18" s="20"/>
      <c r="N18" s="20"/>
      <c r="O18" s="20"/>
    </row>
    <row r="19" spans="2:15" x14ac:dyDescent="0.25">
      <c r="B19" s="124"/>
      <c r="C19" s="23" t="s">
        <v>37</v>
      </c>
      <c r="D19" s="16">
        <v>0</v>
      </c>
      <c r="E19" s="16">
        <v>0</v>
      </c>
      <c r="F19" s="17"/>
      <c r="G19" s="18"/>
      <c r="H19" s="19"/>
      <c r="I19" s="19"/>
      <c r="J19" s="20"/>
      <c r="K19" s="20"/>
      <c r="L19" s="20"/>
      <c r="M19" s="20"/>
      <c r="N19" s="20"/>
      <c r="O19" s="20"/>
    </row>
    <row r="20" spans="2:15" x14ac:dyDescent="0.25">
      <c r="B20" s="124"/>
      <c r="C20" s="23" t="s">
        <v>49</v>
      </c>
      <c r="D20" s="16">
        <v>8</v>
      </c>
      <c r="E20" s="16">
        <v>0</v>
      </c>
      <c r="F20" s="17"/>
      <c r="G20" s="18"/>
      <c r="H20" s="19"/>
      <c r="I20" s="19"/>
      <c r="J20" s="20"/>
      <c r="K20" s="20"/>
      <c r="L20" s="20"/>
      <c r="M20" s="20"/>
      <c r="N20" s="20"/>
      <c r="O20" s="20"/>
    </row>
    <row r="21" spans="2:15" x14ac:dyDescent="0.25">
      <c r="B21" s="124"/>
      <c r="C21" s="23" t="s">
        <v>6</v>
      </c>
      <c r="D21" s="16">
        <v>0</v>
      </c>
      <c r="E21" s="16">
        <v>0</v>
      </c>
      <c r="F21" s="17"/>
      <c r="G21" s="18"/>
      <c r="H21" s="19"/>
      <c r="I21" s="19"/>
      <c r="J21" s="20"/>
      <c r="K21" s="20"/>
      <c r="L21" s="20"/>
      <c r="M21" s="20"/>
      <c r="N21" s="20"/>
      <c r="O21" s="20"/>
    </row>
    <row r="22" spans="2:15" ht="13.5" thickBot="1" x14ac:dyDescent="0.3">
      <c r="B22" s="124"/>
      <c r="C22" s="23" t="s">
        <v>38</v>
      </c>
      <c r="D22" s="16">
        <v>3</v>
      </c>
      <c r="E22" s="16">
        <v>0</v>
      </c>
      <c r="F22" s="17"/>
      <c r="G22" s="18"/>
      <c r="H22" s="19"/>
      <c r="I22" s="19"/>
      <c r="J22" s="20"/>
      <c r="K22" s="20"/>
      <c r="L22" s="20"/>
      <c r="M22" s="20"/>
      <c r="N22" s="20"/>
      <c r="O22" s="20"/>
    </row>
    <row r="23" spans="2:15" x14ac:dyDescent="0.25">
      <c r="B23" s="125" t="s">
        <v>21</v>
      </c>
      <c r="C23" s="24" t="s">
        <v>20</v>
      </c>
      <c r="D23" s="25">
        <f t="shared" ref="D23:J23" si="0">SUM(D17:D22)</f>
        <v>150</v>
      </c>
      <c r="E23" s="25">
        <f t="shared" si="0"/>
        <v>85</v>
      </c>
      <c r="F23" s="26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ref="K23:O23" si="1">SUM(K17:K22)</f>
        <v>0</v>
      </c>
      <c r="L23" s="27">
        <f t="shared" si="1"/>
        <v>0</v>
      </c>
      <c r="M23" s="27">
        <f t="shared" si="1"/>
        <v>0</v>
      </c>
      <c r="N23" s="27">
        <f t="shared" si="1"/>
        <v>0</v>
      </c>
      <c r="O23" s="27">
        <f t="shared" si="1"/>
        <v>0</v>
      </c>
    </row>
    <row r="24" spans="2:15" ht="13.5" thickBot="1" x14ac:dyDescent="0.3">
      <c r="B24" s="126"/>
      <c r="C24" s="28" t="s">
        <v>22</v>
      </c>
      <c r="D24" s="29" t="str">
        <f t="shared" ref="D24:J24" si="2">IF(D23=D12,"Plots Matched","Error")</f>
        <v>Plots Matched</v>
      </c>
      <c r="E24" s="29" t="str">
        <f t="shared" si="2"/>
        <v>Plots Matched</v>
      </c>
      <c r="F24" s="66" t="str">
        <f t="shared" si="2"/>
        <v>Plots Matched</v>
      </c>
      <c r="G24" s="67" t="str">
        <f t="shared" si="2"/>
        <v>Plots Matched</v>
      </c>
      <c r="H24" s="67" t="str">
        <f t="shared" si="2"/>
        <v>Plots Matched</v>
      </c>
      <c r="I24" s="67" t="str">
        <f t="shared" si="2"/>
        <v>Plots Matched</v>
      </c>
      <c r="J24" s="67" t="str">
        <f t="shared" si="2"/>
        <v>Plots Matched</v>
      </c>
      <c r="K24" s="67" t="str">
        <f t="shared" ref="K24:O24" si="3">IF(K23=K12,"Plots Matched","Error")</f>
        <v>Plots Matched</v>
      </c>
      <c r="L24" s="67" t="str">
        <f t="shared" si="3"/>
        <v>Plots Matched</v>
      </c>
      <c r="M24" s="67" t="str">
        <f t="shared" si="3"/>
        <v>Plots Matched</v>
      </c>
      <c r="N24" s="67" t="str">
        <f t="shared" si="3"/>
        <v>Plots Matched</v>
      </c>
      <c r="O24" s="67" t="str">
        <f t="shared" si="3"/>
        <v>Plots Matched</v>
      </c>
    </row>
    <row r="27" spans="2:15" x14ac:dyDescent="0.25">
      <c r="B27" s="1"/>
      <c r="C27" s="1"/>
      <c r="D27" s="1"/>
      <c r="E27" s="1"/>
      <c r="F27" s="1"/>
      <c r="G27" s="1"/>
      <c r="H27" s="1"/>
      <c r="I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</row>
    <row r="31" spans="2:15" x14ac:dyDescent="0.25">
      <c r="B31" s="1"/>
      <c r="C31" s="1"/>
      <c r="D31" s="1"/>
      <c r="E31" s="1"/>
      <c r="F31" s="1"/>
      <c r="G31" s="1"/>
      <c r="H31" s="1"/>
      <c r="I31" s="1"/>
    </row>
    <row r="32" spans="2:15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  <row r="38" spans="2:9" x14ac:dyDescent="0.25">
      <c r="B38" s="1"/>
      <c r="C38" s="1"/>
      <c r="D38" s="1"/>
      <c r="E38" s="1"/>
      <c r="F38" s="1"/>
      <c r="G38" s="1"/>
      <c r="H38" s="1"/>
      <c r="I38" s="1"/>
    </row>
    <row r="39" spans="2:9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1"/>
      <c r="D41" s="1"/>
      <c r="E41" s="1"/>
      <c r="F41" s="1"/>
      <c r="G41" s="1"/>
      <c r="H41" s="1"/>
      <c r="I41" s="1"/>
    </row>
  </sheetData>
  <mergeCells count="10">
    <mergeCell ref="B11:B12"/>
    <mergeCell ref="B13:B14"/>
    <mergeCell ref="B15:B16"/>
    <mergeCell ref="B17:B22"/>
    <mergeCell ref="B23:B24"/>
    <mergeCell ref="D6:E6"/>
    <mergeCell ref="D7:E7"/>
    <mergeCell ref="B6:C6"/>
    <mergeCell ref="B7:C7"/>
    <mergeCell ref="B4:C4"/>
  </mergeCells>
  <conditionalFormatting sqref="D24:O24">
    <cfRule type="cellIs" dxfId="17" priority="1" operator="equal">
      <formula>"Error"</formula>
    </cfRule>
    <cfRule type="containsText" dxfId="16" priority="2" operator="containsText" text="Plots Matched">
      <formula>NOT(ISERROR(SEARCH("Plots Matched",D24)))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8"/>
  <sheetViews>
    <sheetView showGridLines="0" tabSelected="1" topLeftCell="A4" zoomScale="90" zoomScaleNormal="90" workbookViewId="0"/>
  </sheetViews>
  <sheetFormatPr defaultColWidth="25.7109375" defaultRowHeight="12.75" x14ac:dyDescent="0.25"/>
  <cols>
    <col min="1" max="1" width="5.7109375" style="1" customWidth="1"/>
    <col min="2" max="2" width="22.85546875" style="1" bestFit="1" customWidth="1"/>
    <col min="3" max="3" width="22" style="3" bestFit="1" customWidth="1"/>
    <col min="4" max="5" width="16" style="3" customWidth="1"/>
    <col min="6" max="6" width="22" style="40" bestFit="1" customWidth="1"/>
    <col min="7" max="8" width="16" style="40" customWidth="1"/>
    <col min="9" max="9" width="22" style="40" bestFit="1" customWidth="1"/>
    <col min="10" max="11" width="16" style="40" customWidth="1"/>
    <col min="12" max="12" width="22" style="40" bestFit="1" customWidth="1"/>
    <col min="13" max="14" width="16" style="40" customWidth="1"/>
    <col min="15" max="15" width="22" style="40" bestFit="1" customWidth="1"/>
    <col min="16" max="17" width="16" style="40" customWidth="1"/>
    <col min="18" max="18" width="22" style="40" bestFit="1" customWidth="1"/>
    <col min="19" max="20" width="16" style="40" customWidth="1"/>
    <col min="21" max="21" width="22" style="40" bestFit="1" customWidth="1"/>
    <col min="22" max="23" width="16" style="40" customWidth="1"/>
    <col min="24" max="24" width="22" style="40" bestFit="1" customWidth="1"/>
    <col min="25" max="26" width="16" style="40" customWidth="1"/>
    <col min="27" max="27" width="22" style="40" bestFit="1" customWidth="1"/>
    <col min="28" max="29" width="16" style="40" customWidth="1"/>
    <col min="30" max="30" width="22" style="40" bestFit="1" customWidth="1"/>
    <col min="31" max="32" width="16" style="40" customWidth="1"/>
    <col min="33" max="33" width="22" style="40" bestFit="1" customWidth="1"/>
    <col min="34" max="35" width="16" style="40" customWidth="1"/>
    <col min="36" max="16384" width="25.7109375" style="1"/>
  </cols>
  <sheetData>
    <row r="2" spans="1:35" s="49" customFormat="1" ht="30" x14ac:dyDescent="0.25">
      <c r="C2" s="51"/>
      <c r="D2" s="51"/>
      <c r="E2" s="51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4" spans="1:35" s="5" customFormat="1" ht="18" x14ac:dyDescent="0.25">
      <c r="B4" s="167" t="s">
        <v>39</v>
      </c>
      <c r="C4" s="167"/>
      <c r="D4" s="167"/>
      <c r="E4" s="167"/>
      <c r="F4" s="167"/>
      <c r="G4" s="41"/>
      <c r="H4" s="41"/>
      <c r="J4" s="41"/>
      <c r="K4" s="41"/>
      <c r="M4" s="41"/>
      <c r="N4" s="41"/>
      <c r="P4" s="41"/>
      <c r="Q4" s="41"/>
      <c r="S4" s="41"/>
      <c r="T4" s="41"/>
      <c r="V4" s="41"/>
      <c r="W4" s="41"/>
      <c r="Y4" s="41"/>
      <c r="Z4" s="41"/>
      <c r="AB4" s="41"/>
      <c r="AC4" s="41"/>
      <c r="AE4" s="41"/>
      <c r="AF4" s="41"/>
      <c r="AH4" s="41"/>
      <c r="AI4" s="41"/>
    </row>
    <row r="5" spans="1:35" ht="13.5" thickBot="1" x14ac:dyDescent="0.3">
      <c r="B5" s="6"/>
      <c r="C5" s="6"/>
      <c r="F5" s="4"/>
      <c r="G5" s="4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x14ac:dyDescent="0.2">
      <c r="B6" s="115" t="s">
        <v>57</v>
      </c>
      <c r="C6" s="116"/>
      <c r="D6" s="111"/>
      <c r="E6" s="11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.75" thickBot="1" x14ac:dyDescent="0.25">
      <c r="B7" s="117" t="s">
        <v>58</v>
      </c>
      <c r="C7" s="118"/>
      <c r="D7" s="113"/>
      <c r="E7" s="11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3.5" thickBot="1" x14ac:dyDescent="0.3"/>
    <row r="9" spans="1:35" s="37" customFormat="1" ht="26.25" customHeight="1" thickBot="1" x14ac:dyDescent="0.3">
      <c r="A9" s="33"/>
      <c r="B9" s="158" t="s">
        <v>36</v>
      </c>
      <c r="C9" s="159"/>
      <c r="D9" s="159"/>
      <c r="E9" s="160"/>
      <c r="F9" s="141" t="s">
        <v>32</v>
      </c>
      <c r="G9" s="136"/>
      <c r="H9" s="137"/>
      <c r="I9" s="135" t="s">
        <v>32</v>
      </c>
      <c r="J9" s="136"/>
      <c r="K9" s="137"/>
      <c r="L9" s="135" t="s">
        <v>32</v>
      </c>
      <c r="M9" s="136"/>
      <c r="N9" s="137"/>
      <c r="O9" s="135" t="s">
        <v>32</v>
      </c>
      <c r="P9" s="136"/>
      <c r="Q9" s="137"/>
      <c r="R9" s="135" t="s">
        <v>32</v>
      </c>
      <c r="S9" s="136"/>
      <c r="T9" s="137"/>
      <c r="U9" s="135" t="s">
        <v>32</v>
      </c>
      <c r="V9" s="136"/>
      <c r="W9" s="137"/>
      <c r="X9" s="135" t="s">
        <v>32</v>
      </c>
      <c r="Y9" s="136"/>
      <c r="Z9" s="137"/>
      <c r="AA9" s="135" t="s">
        <v>32</v>
      </c>
      <c r="AB9" s="136"/>
      <c r="AC9" s="137"/>
      <c r="AD9" s="135" t="s">
        <v>32</v>
      </c>
      <c r="AE9" s="136"/>
      <c r="AF9" s="137"/>
      <c r="AG9" s="135" t="s">
        <v>32</v>
      </c>
      <c r="AH9" s="136"/>
      <c r="AI9" s="137"/>
    </row>
    <row r="10" spans="1:35" ht="15.75" customHeight="1" thickBot="1" x14ac:dyDescent="0.3">
      <c r="B10" s="93"/>
      <c r="C10" s="152" t="s">
        <v>18</v>
      </c>
      <c r="D10" s="153"/>
      <c r="E10" s="154"/>
      <c r="F10" s="142">
        <v>1</v>
      </c>
      <c r="G10" s="139"/>
      <c r="H10" s="140"/>
      <c r="I10" s="138">
        <v>2</v>
      </c>
      <c r="J10" s="139"/>
      <c r="K10" s="140"/>
      <c r="L10" s="138">
        <v>3</v>
      </c>
      <c r="M10" s="139"/>
      <c r="N10" s="140"/>
      <c r="O10" s="138">
        <v>4</v>
      </c>
      <c r="P10" s="139"/>
      <c r="Q10" s="140"/>
      <c r="R10" s="138">
        <v>5</v>
      </c>
      <c r="S10" s="139"/>
      <c r="T10" s="140"/>
      <c r="U10" s="138">
        <v>6</v>
      </c>
      <c r="V10" s="139"/>
      <c r="W10" s="140"/>
      <c r="X10" s="138">
        <v>7</v>
      </c>
      <c r="Y10" s="139"/>
      <c r="Z10" s="140"/>
      <c r="AA10" s="138">
        <v>8</v>
      </c>
      <c r="AB10" s="139"/>
      <c r="AC10" s="140"/>
      <c r="AD10" s="138">
        <v>9</v>
      </c>
      <c r="AE10" s="139"/>
      <c r="AF10" s="140"/>
      <c r="AG10" s="138">
        <v>10</v>
      </c>
      <c r="AH10" s="139"/>
      <c r="AI10" s="140"/>
    </row>
    <row r="11" spans="1:35" x14ac:dyDescent="0.25">
      <c r="B11" s="161" t="s">
        <v>3</v>
      </c>
      <c r="C11" s="42" t="s">
        <v>23</v>
      </c>
      <c r="D11" s="146" t="s">
        <v>19</v>
      </c>
      <c r="E11" s="147"/>
      <c r="F11" s="82" t="s">
        <v>23</v>
      </c>
      <c r="G11" s="131"/>
      <c r="H11" s="132"/>
      <c r="I11" s="98" t="s">
        <v>23</v>
      </c>
      <c r="J11" s="131"/>
      <c r="K11" s="132"/>
      <c r="L11" s="98" t="s">
        <v>23</v>
      </c>
      <c r="M11" s="131"/>
      <c r="N11" s="132"/>
      <c r="O11" s="98" t="s">
        <v>23</v>
      </c>
      <c r="P11" s="131"/>
      <c r="Q11" s="132"/>
      <c r="R11" s="98" t="s">
        <v>23</v>
      </c>
      <c r="S11" s="131"/>
      <c r="T11" s="132"/>
      <c r="U11" s="98" t="s">
        <v>23</v>
      </c>
      <c r="V11" s="131"/>
      <c r="W11" s="132"/>
      <c r="X11" s="98" t="s">
        <v>23</v>
      </c>
      <c r="Y11" s="131"/>
      <c r="Z11" s="132"/>
      <c r="AA11" s="98" t="s">
        <v>23</v>
      </c>
      <c r="AB11" s="131"/>
      <c r="AC11" s="132"/>
      <c r="AD11" s="98" t="s">
        <v>23</v>
      </c>
      <c r="AE11" s="131"/>
      <c r="AF11" s="132"/>
      <c r="AG11" s="98" t="s">
        <v>23</v>
      </c>
      <c r="AH11" s="131"/>
      <c r="AI11" s="132"/>
    </row>
    <row r="12" spans="1:35" x14ac:dyDescent="0.25">
      <c r="B12" s="162"/>
      <c r="C12" s="44" t="s">
        <v>24</v>
      </c>
      <c r="D12" s="148">
        <v>8</v>
      </c>
      <c r="E12" s="149"/>
      <c r="F12" s="83" t="s">
        <v>24</v>
      </c>
      <c r="G12" s="133"/>
      <c r="H12" s="134"/>
      <c r="I12" s="99" t="s">
        <v>24</v>
      </c>
      <c r="J12" s="133"/>
      <c r="K12" s="134"/>
      <c r="L12" s="99" t="s">
        <v>24</v>
      </c>
      <c r="M12" s="133"/>
      <c r="N12" s="134"/>
      <c r="O12" s="99" t="s">
        <v>24</v>
      </c>
      <c r="P12" s="133"/>
      <c r="Q12" s="134"/>
      <c r="R12" s="99" t="s">
        <v>24</v>
      </c>
      <c r="S12" s="133"/>
      <c r="T12" s="134"/>
      <c r="U12" s="99" t="s">
        <v>24</v>
      </c>
      <c r="V12" s="133"/>
      <c r="W12" s="134"/>
      <c r="X12" s="99" t="s">
        <v>24</v>
      </c>
      <c r="Y12" s="133"/>
      <c r="Z12" s="134"/>
      <c r="AA12" s="99" t="s">
        <v>24</v>
      </c>
      <c r="AB12" s="133"/>
      <c r="AC12" s="134"/>
      <c r="AD12" s="99" t="s">
        <v>24</v>
      </c>
      <c r="AE12" s="133"/>
      <c r="AF12" s="134"/>
      <c r="AG12" s="99" t="s">
        <v>24</v>
      </c>
      <c r="AH12" s="133"/>
      <c r="AI12" s="134"/>
    </row>
    <row r="13" spans="1:35" ht="13.5" thickBot="1" x14ac:dyDescent="0.3">
      <c r="B13" s="163"/>
      <c r="C13" s="44" t="s">
        <v>40</v>
      </c>
      <c r="D13" s="150">
        <v>39</v>
      </c>
      <c r="E13" s="151"/>
      <c r="F13" s="84" t="s">
        <v>33</v>
      </c>
      <c r="G13" s="129"/>
      <c r="H13" s="130"/>
      <c r="I13" s="100" t="s">
        <v>33</v>
      </c>
      <c r="J13" s="129"/>
      <c r="K13" s="130"/>
      <c r="L13" s="100" t="s">
        <v>33</v>
      </c>
      <c r="M13" s="129"/>
      <c r="N13" s="130"/>
      <c r="O13" s="100" t="s">
        <v>33</v>
      </c>
      <c r="P13" s="129"/>
      <c r="Q13" s="130"/>
      <c r="R13" s="100" t="s">
        <v>33</v>
      </c>
      <c r="S13" s="129"/>
      <c r="T13" s="130"/>
      <c r="U13" s="100" t="s">
        <v>33</v>
      </c>
      <c r="V13" s="129"/>
      <c r="W13" s="130"/>
      <c r="X13" s="100" t="s">
        <v>33</v>
      </c>
      <c r="Y13" s="129"/>
      <c r="Z13" s="130"/>
      <c r="AA13" s="100" t="s">
        <v>33</v>
      </c>
      <c r="AB13" s="129"/>
      <c r="AC13" s="130"/>
      <c r="AD13" s="100" t="s">
        <v>33</v>
      </c>
      <c r="AE13" s="129"/>
      <c r="AF13" s="130"/>
      <c r="AG13" s="100" t="s">
        <v>33</v>
      </c>
      <c r="AH13" s="129"/>
      <c r="AI13" s="130"/>
    </row>
    <row r="14" spans="1:35" s="75" customFormat="1" ht="26.25" thickBot="1" x14ac:dyDescent="0.3">
      <c r="B14" s="164" t="s">
        <v>25</v>
      </c>
      <c r="C14" s="76" t="s">
        <v>28</v>
      </c>
      <c r="D14" s="77" t="s">
        <v>30</v>
      </c>
      <c r="E14" s="78" t="s">
        <v>41</v>
      </c>
      <c r="F14" s="90" t="s">
        <v>28</v>
      </c>
      <c r="G14" s="91" t="s">
        <v>30</v>
      </c>
      <c r="H14" s="94" t="s">
        <v>41</v>
      </c>
      <c r="I14" s="101" t="s">
        <v>28</v>
      </c>
      <c r="J14" s="91" t="s">
        <v>30</v>
      </c>
      <c r="K14" s="94" t="s">
        <v>41</v>
      </c>
      <c r="L14" s="101" t="s">
        <v>28</v>
      </c>
      <c r="M14" s="91" t="s">
        <v>30</v>
      </c>
      <c r="N14" s="94" t="s">
        <v>41</v>
      </c>
      <c r="O14" s="101" t="s">
        <v>28</v>
      </c>
      <c r="P14" s="91" t="s">
        <v>30</v>
      </c>
      <c r="Q14" s="94" t="s">
        <v>41</v>
      </c>
      <c r="R14" s="101" t="s">
        <v>28</v>
      </c>
      <c r="S14" s="91" t="s">
        <v>30</v>
      </c>
      <c r="T14" s="94" t="s">
        <v>41</v>
      </c>
      <c r="U14" s="101" t="s">
        <v>28</v>
      </c>
      <c r="V14" s="91" t="s">
        <v>30</v>
      </c>
      <c r="W14" s="94" t="s">
        <v>41</v>
      </c>
      <c r="X14" s="101" t="s">
        <v>28</v>
      </c>
      <c r="Y14" s="91" t="s">
        <v>30</v>
      </c>
      <c r="Z14" s="94" t="s">
        <v>41</v>
      </c>
      <c r="AA14" s="101" t="s">
        <v>28</v>
      </c>
      <c r="AB14" s="91" t="s">
        <v>30</v>
      </c>
      <c r="AC14" s="94" t="s">
        <v>41</v>
      </c>
      <c r="AD14" s="101" t="s">
        <v>28</v>
      </c>
      <c r="AE14" s="91" t="s">
        <v>30</v>
      </c>
      <c r="AF14" s="94" t="s">
        <v>41</v>
      </c>
      <c r="AG14" s="101" t="s">
        <v>28</v>
      </c>
      <c r="AH14" s="91" t="s">
        <v>30</v>
      </c>
      <c r="AI14" s="94" t="s">
        <v>41</v>
      </c>
    </row>
    <row r="15" spans="1:35" x14ac:dyDescent="0.25">
      <c r="B15" s="165"/>
      <c r="C15" s="45" t="s">
        <v>31</v>
      </c>
      <c r="D15" s="43">
        <v>0</v>
      </c>
      <c r="E15" s="79"/>
      <c r="F15" s="85"/>
      <c r="G15" s="87"/>
      <c r="H15" s="95"/>
      <c r="I15" s="102"/>
      <c r="J15" s="87"/>
      <c r="K15" s="95"/>
      <c r="L15" s="102"/>
      <c r="M15" s="87"/>
      <c r="N15" s="95"/>
      <c r="O15" s="102"/>
      <c r="P15" s="87"/>
      <c r="Q15" s="95"/>
      <c r="R15" s="102"/>
      <c r="S15" s="87"/>
      <c r="T15" s="95"/>
      <c r="U15" s="102"/>
      <c r="V15" s="87"/>
      <c r="W15" s="95"/>
      <c r="X15" s="102"/>
      <c r="Y15" s="87"/>
      <c r="Z15" s="95"/>
      <c r="AA15" s="102"/>
      <c r="AB15" s="87"/>
      <c r="AC15" s="95"/>
      <c r="AD15" s="102"/>
      <c r="AE15" s="87"/>
      <c r="AF15" s="95"/>
      <c r="AG15" s="102"/>
      <c r="AH15" s="87"/>
      <c r="AI15" s="95"/>
    </row>
    <row r="16" spans="1:35" x14ac:dyDescent="0.25">
      <c r="B16" s="165"/>
      <c r="C16" s="45" t="s">
        <v>29</v>
      </c>
      <c r="D16" s="16">
        <v>6</v>
      </c>
      <c r="E16" s="80" t="s">
        <v>42</v>
      </c>
      <c r="F16" s="48"/>
      <c r="G16" s="88"/>
      <c r="H16" s="96"/>
      <c r="I16" s="103"/>
      <c r="J16" s="88"/>
      <c r="K16" s="96"/>
      <c r="L16" s="103"/>
      <c r="M16" s="88"/>
      <c r="N16" s="96"/>
      <c r="O16" s="103"/>
      <c r="P16" s="88"/>
      <c r="Q16" s="96"/>
      <c r="R16" s="103"/>
      <c r="S16" s="88"/>
      <c r="T16" s="96"/>
      <c r="U16" s="103"/>
      <c r="V16" s="88"/>
      <c r="W16" s="96"/>
      <c r="X16" s="103"/>
      <c r="Y16" s="88"/>
      <c r="Z16" s="96"/>
      <c r="AA16" s="103"/>
      <c r="AB16" s="88"/>
      <c r="AC16" s="96"/>
      <c r="AD16" s="103"/>
      <c r="AE16" s="88"/>
      <c r="AF16" s="96"/>
      <c r="AG16" s="103"/>
      <c r="AH16" s="88"/>
      <c r="AI16" s="96"/>
    </row>
    <row r="17" spans="2:35" x14ac:dyDescent="0.25">
      <c r="B17" s="165"/>
      <c r="C17" s="45">
        <v>1</v>
      </c>
      <c r="D17" s="16">
        <v>6</v>
      </c>
      <c r="E17" s="80" t="s">
        <v>43</v>
      </c>
      <c r="F17" s="48"/>
      <c r="G17" s="88"/>
      <c r="H17" s="96"/>
      <c r="I17" s="103"/>
      <c r="J17" s="88"/>
      <c r="K17" s="96"/>
      <c r="L17" s="103"/>
      <c r="M17" s="88"/>
      <c r="N17" s="96"/>
      <c r="O17" s="103"/>
      <c r="P17" s="88"/>
      <c r="Q17" s="96"/>
      <c r="R17" s="103"/>
      <c r="S17" s="88"/>
      <c r="T17" s="96"/>
      <c r="U17" s="103"/>
      <c r="V17" s="88"/>
      <c r="W17" s="96"/>
      <c r="X17" s="103"/>
      <c r="Y17" s="88"/>
      <c r="Z17" s="96"/>
      <c r="AA17" s="103"/>
      <c r="AB17" s="88"/>
      <c r="AC17" s="96"/>
      <c r="AD17" s="103"/>
      <c r="AE17" s="88"/>
      <c r="AF17" s="96"/>
      <c r="AG17" s="103"/>
      <c r="AH17" s="88"/>
      <c r="AI17" s="96"/>
    </row>
    <row r="18" spans="2:35" x14ac:dyDescent="0.25">
      <c r="B18" s="165"/>
      <c r="C18" s="45">
        <v>2</v>
      </c>
      <c r="D18" s="16">
        <v>6</v>
      </c>
      <c r="E18" s="80" t="s">
        <v>44</v>
      </c>
      <c r="F18" s="48"/>
      <c r="G18" s="88"/>
      <c r="H18" s="96"/>
      <c r="I18" s="103"/>
      <c r="J18" s="88"/>
      <c r="K18" s="96"/>
      <c r="L18" s="103"/>
      <c r="M18" s="88"/>
      <c r="N18" s="96"/>
      <c r="O18" s="103"/>
      <c r="P18" s="88"/>
      <c r="Q18" s="96"/>
      <c r="R18" s="103"/>
      <c r="S18" s="88"/>
      <c r="T18" s="96"/>
      <c r="U18" s="103"/>
      <c r="V18" s="88"/>
      <c r="W18" s="96"/>
      <c r="X18" s="103"/>
      <c r="Y18" s="88"/>
      <c r="Z18" s="96"/>
      <c r="AA18" s="103"/>
      <c r="AB18" s="88"/>
      <c r="AC18" s="96"/>
      <c r="AD18" s="103"/>
      <c r="AE18" s="88"/>
      <c r="AF18" s="96"/>
      <c r="AG18" s="103"/>
      <c r="AH18" s="88"/>
      <c r="AI18" s="96"/>
    </row>
    <row r="19" spans="2:35" x14ac:dyDescent="0.25">
      <c r="B19" s="165"/>
      <c r="C19" s="45">
        <v>3</v>
      </c>
      <c r="D19" s="16">
        <v>6</v>
      </c>
      <c r="E19" s="80" t="s">
        <v>45</v>
      </c>
      <c r="F19" s="48"/>
      <c r="G19" s="88"/>
      <c r="H19" s="96"/>
      <c r="I19" s="103"/>
      <c r="J19" s="88"/>
      <c r="K19" s="96"/>
      <c r="L19" s="103"/>
      <c r="M19" s="88"/>
      <c r="N19" s="96"/>
      <c r="O19" s="103"/>
      <c r="P19" s="88"/>
      <c r="Q19" s="96"/>
      <c r="R19" s="103"/>
      <c r="S19" s="88"/>
      <c r="T19" s="96"/>
      <c r="U19" s="103"/>
      <c r="V19" s="88"/>
      <c r="W19" s="96"/>
      <c r="X19" s="103"/>
      <c r="Y19" s="88"/>
      <c r="Z19" s="96"/>
      <c r="AA19" s="103"/>
      <c r="AB19" s="88"/>
      <c r="AC19" s="96"/>
      <c r="AD19" s="103"/>
      <c r="AE19" s="88"/>
      <c r="AF19" s="96"/>
      <c r="AG19" s="103"/>
      <c r="AH19" s="88"/>
      <c r="AI19" s="96"/>
    </row>
    <row r="20" spans="2:35" x14ac:dyDescent="0.25">
      <c r="B20" s="165"/>
      <c r="C20" s="45">
        <v>4</v>
      </c>
      <c r="D20" s="16">
        <v>6</v>
      </c>
      <c r="E20" s="80" t="s">
        <v>46</v>
      </c>
      <c r="F20" s="48"/>
      <c r="G20" s="88"/>
      <c r="H20" s="96"/>
      <c r="I20" s="103"/>
      <c r="J20" s="88"/>
      <c r="K20" s="96"/>
      <c r="L20" s="103"/>
      <c r="M20" s="88"/>
      <c r="N20" s="96"/>
      <c r="O20" s="103"/>
      <c r="P20" s="88"/>
      <c r="Q20" s="96"/>
      <c r="R20" s="103"/>
      <c r="S20" s="88"/>
      <c r="T20" s="96"/>
      <c r="U20" s="103"/>
      <c r="V20" s="88"/>
      <c r="W20" s="96"/>
      <c r="X20" s="103"/>
      <c r="Y20" s="88"/>
      <c r="Z20" s="96"/>
      <c r="AA20" s="103"/>
      <c r="AB20" s="88"/>
      <c r="AC20" s="96"/>
      <c r="AD20" s="103"/>
      <c r="AE20" s="88"/>
      <c r="AF20" s="96"/>
      <c r="AG20" s="103"/>
      <c r="AH20" s="88"/>
      <c r="AI20" s="96"/>
    </row>
    <row r="21" spans="2:35" x14ac:dyDescent="0.25">
      <c r="B21" s="165"/>
      <c r="C21" s="45">
        <v>5</v>
      </c>
      <c r="D21" s="16">
        <v>6</v>
      </c>
      <c r="E21" s="80" t="s">
        <v>47</v>
      </c>
      <c r="F21" s="48"/>
      <c r="G21" s="88"/>
      <c r="H21" s="96"/>
      <c r="I21" s="103"/>
      <c r="J21" s="88"/>
      <c r="K21" s="96"/>
      <c r="L21" s="103"/>
      <c r="M21" s="88"/>
      <c r="N21" s="96"/>
      <c r="O21" s="103"/>
      <c r="P21" s="88"/>
      <c r="Q21" s="96"/>
      <c r="R21" s="103"/>
      <c r="S21" s="88"/>
      <c r="T21" s="96"/>
      <c r="U21" s="103"/>
      <c r="V21" s="88"/>
      <c r="W21" s="96"/>
      <c r="X21" s="103"/>
      <c r="Y21" s="88"/>
      <c r="Z21" s="96"/>
      <c r="AA21" s="103"/>
      <c r="AB21" s="88"/>
      <c r="AC21" s="96"/>
      <c r="AD21" s="103"/>
      <c r="AE21" s="88"/>
      <c r="AF21" s="96"/>
      <c r="AG21" s="103"/>
      <c r="AH21" s="88"/>
      <c r="AI21" s="96"/>
    </row>
    <row r="22" spans="2:35" x14ac:dyDescent="0.25">
      <c r="B22" s="165"/>
      <c r="C22" s="45">
        <v>6</v>
      </c>
      <c r="D22" s="16">
        <v>3</v>
      </c>
      <c r="E22" s="80" t="s">
        <v>48</v>
      </c>
      <c r="F22" s="48"/>
      <c r="G22" s="88"/>
      <c r="H22" s="96"/>
      <c r="I22" s="103"/>
      <c r="J22" s="88"/>
      <c r="K22" s="96"/>
      <c r="L22" s="103"/>
      <c r="M22" s="88"/>
      <c r="N22" s="96"/>
      <c r="O22" s="103"/>
      <c r="P22" s="88"/>
      <c r="Q22" s="96"/>
      <c r="R22" s="103"/>
      <c r="S22" s="88"/>
      <c r="T22" s="96"/>
      <c r="U22" s="103"/>
      <c r="V22" s="88"/>
      <c r="W22" s="96"/>
      <c r="X22" s="103"/>
      <c r="Y22" s="88"/>
      <c r="Z22" s="96"/>
      <c r="AA22" s="103"/>
      <c r="AB22" s="88"/>
      <c r="AC22" s="96"/>
      <c r="AD22" s="103"/>
      <c r="AE22" s="88"/>
      <c r="AF22" s="96"/>
      <c r="AG22" s="103"/>
      <c r="AH22" s="88"/>
      <c r="AI22" s="96"/>
    </row>
    <row r="23" spans="2:35" ht="13.5" customHeight="1" x14ac:dyDescent="0.25">
      <c r="B23" s="165"/>
      <c r="C23" s="45"/>
      <c r="D23" s="16"/>
      <c r="E23" s="80"/>
      <c r="F23" s="48"/>
      <c r="G23" s="88"/>
      <c r="H23" s="96"/>
      <c r="I23" s="103"/>
      <c r="J23" s="88"/>
      <c r="K23" s="96"/>
      <c r="L23" s="103"/>
      <c r="M23" s="88"/>
      <c r="N23" s="96"/>
      <c r="O23" s="103"/>
      <c r="P23" s="88"/>
      <c r="Q23" s="96"/>
      <c r="R23" s="103"/>
      <c r="S23" s="88"/>
      <c r="T23" s="96"/>
      <c r="U23" s="103"/>
      <c r="V23" s="88"/>
      <c r="W23" s="96"/>
      <c r="X23" s="103"/>
      <c r="Y23" s="88"/>
      <c r="Z23" s="96"/>
      <c r="AA23" s="103"/>
      <c r="AB23" s="88"/>
      <c r="AC23" s="96"/>
      <c r="AD23" s="103"/>
      <c r="AE23" s="88"/>
      <c r="AF23" s="96"/>
      <c r="AG23" s="103"/>
      <c r="AH23" s="88"/>
      <c r="AI23" s="96"/>
    </row>
    <row r="24" spans="2:35" ht="13.5" customHeight="1" x14ac:dyDescent="0.25">
      <c r="B24" s="165"/>
      <c r="C24" s="45"/>
      <c r="D24" s="16"/>
      <c r="E24" s="80"/>
      <c r="F24" s="48"/>
      <c r="G24" s="88"/>
      <c r="H24" s="96"/>
      <c r="I24" s="103"/>
      <c r="J24" s="88"/>
      <c r="K24" s="96"/>
      <c r="L24" s="103"/>
      <c r="M24" s="88"/>
      <c r="N24" s="96"/>
      <c r="O24" s="103"/>
      <c r="P24" s="88"/>
      <c r="Q24" s="96"/>
      <c r="R24" s="103"/>
      <c r="S24" s="88"/>
      <c r="T24" s="96"/>
      <c r="U24" s="103"/>
      <c r="V24" s="88"/>
      <c r="W24" s="96"/>
      <c r="X24" s="103"/>
      <c r="Y24" s="88"/>
      <c r="Z24" s="96"/>
      <c r="AA24" s="103"/>
      <c r="AB24" s="88"/>
      <c r="AC24" s="96"/>
      <c r="AD24" s="103"/>
      <c r="AE24" s="88"/>
      <c r="AF24" s="96"/>
      <c r="AG24" s="103"/>
      <c r="AH24" s="88"/>
      <c r="AI24" s="96"/>
    </row>
    <row r="25" spans="2:35" ht="13.5" customHeight="1" x14ac:dyDescent="0.25">
      <c r="B25" s="165"/>
      <c r="C25" s="45"/>
      <c r="D25" s="16"/>
      <c r="E25" s="80"/>
      <c r="F25" s="48"/>
      <c r="G25" s="88"/>
      <c r="H25" s="96"/>
      <c r="I25" s="103"/>
      <c r="J25" s="88"/>
      <c r="K25" s="96"/>
      <c r="L25" s="103"/>
      <c r="M25" s="88"/>
      <c r="N25" s="96"/>
      <c r="O25" s="103"/>
      <c r="P25" s="88"/>
      <c r="Q25" s="96"/>
      <c r="R25" s="103"/>
      <c r="S25" s="88"/>
      <c r="T25" s="96"/>
      <c r="U25" s="103"/>
      <c r="V25" s="88"/>
      <c r="W25" s="96"/>
      <c r="X25" s="103"/>
      <c r="Y25" s="88"/>
      <c r="Z25" s="96"/>
      <c r="AA25" s="103"/>
      <c r="AB25" s="88"/>
      <c r="AC25" s="96"/>
      <c r="AD25" s="103"/>
      <c r="AE25" s="88"/>
      <c r="AF25" s="96"/>
      <c r="AG25" s="103"/>
      <c r="AH25" s="88"/>
      <c r="AI25" s="96"/>
    </row>
    <row r="26" spans="2:35" ht="13.5" customHeight="1" x14ac:dyDescent="0.25">
      <c r="B26" s="165"/>
      <c r="C26" s="45"/>
      <c r="D26" s="16"/>
      <c r="E26" s="80"/>
      <c r="F26" s="48"/>
      <c r="G26" s="88"/>
      <c r="H26" s="96"/>
      <c r="I26" s="103"/>
      <c r="J26" s="88"/>
      <c r="K26" s="96"/>
      <c r="L26" s="103"/>
      <c r="M26" s="88"/>
      <c r="N26" s="96"/>
      <c r="O26" s="103"/>
      <c r="P26" s="88"/>
      <c r="Q26" s="96"/>
      <c r="R26" s="103"/>
      <c r="S26" s="88"/>
      <c r="T26" s="96"/>
      <c r="U26" s="103"/>
      <c r="V26" s="88"/>
      <c r="W26" s="96"/>
      <c r="X26" s="103"/>
      <c r="Y26" s="88"/>
      <c r="Z26" s="96"/>
      <c r="AA26" s="103"/>
      <c r="AB26" s="88"/>
      <c r="AC26" s="96"/>
      <c r="AD26" s="103"/>
      <c r="AE26" s="88"/>
      <c r="AF26" s="96"/>
      <c r="AG26" s="103"/>
      <c r="AH26" s="88"/>
      <c r="AI26" s="96"/>
    </row>
    <row r="27" spans="2:35" ht="13.5" customHeight="1" x14ac:dyDescent="0.25">
      <c r="B27" s="165"/>
      <c r="C27" s="45"/>
      <c r="D27" s="16"/>
      <c r="E27" s="80"/>
      <c r="F27" s="48"/>
      <c r="G27" s="88"/>
      <c r="H27" s="96"/>
      <c r="I27" s="103"/>
      <c r="J27" s="88"/>
      <c r="K27" s="96"/>
      <c r="L27" s="103"/>
      <c r="M27" s="88"/>
      <c r="N27" s="96"/>
      <c r="O27" s="103"/>
      <c r="P27" s="88"/>
      <c r="Q27" s="96"/>
      <c r="R27" s="103"/>
      <c r="S27" s="88"/>
      <c r="T27" s="96"/>
      <c r="U27" s="103"/>
      <c r="V27" s="88"/>
      <c r="W27" s="96"/>
      <c r="X27" s="103"/>
      <c r="Y27" s="88"/>
      <c r="Z27" s="96"/>
      <c r="AA27" s="103"/>
      <c r="AB27" s="88"/>
      <c r="AC27" s="96"/>
      <c r="AD27" s="103"/>
      <c r="AE27" s="88"/>
      <c r="AF27" s="96"/>
      <c r="AG27" s="103"/>
      <c r="AH27" s="88"/>
      <c r="AI27" s="96"/>
    </row>
    <row r="28" spans="2:35" ht="13.5" customHeight="1" x14ac:dyDescent="0.25">
      <c r="B28" s="165"/>
      <c r="C28" s="45"/>
      <c r="D28" s="16"/>
      <c r="E28" s="80"/>
      <c r="F28" s="48"/>
      <c r="G28" s="88"/>
      <c r="H28" s="96"/>
      <c r="I28" s="103"/>
      <c r="J28" s="88"/>
      <c r="K28" s="96"/>
      <c r="L28" s="103"/>
      <c r="M28" s="88"/>
      <c r="N28" s="96"/>
      <c r="O28" s="103"/>
      <c r="P28" s="88"/>
      <c r="Q28" s="96"/>
      <c r="R28" s="103"/>
      <c r="S28" s="88"/>
      <c r="T28" s="96"/>
      <c r="U28" s="103"/>
      <c r="V28" s="88"/>
      <c r="W28" s="96"/>
      <c r="X28" s="103"/>
      <c r="Y28" s="88"/>
      <c r="Z28" s="96"/>
      <c r="AA28" s="103"/>
      <c r="AB28" s="88"/>
      <c r="AC28" s="96"/>
      <c r="AD28" s="103"/>
      <c r="AE28" s="88"/>
      <c r="AF28" s="96"/>
      <c r="AG28" s="103"/>
      <c r="AH28" s="88"/>
      <c r="AI28" s="96"/>
    </row>
    <row r="29" spans="2:35" ht="13.5" customHeight="1" x14ac:dyDescent="0.25">
      <c r="B29" s="165"/>
      <c r="C29" s="45"/>
      <c r="D29" s="16"/>
      <c r="E29" s="80"/>
      <c r="F29" s="48"/>
      <c r="G29" s="88"/>
      <c r="H29" s="96"/>
      <c r="I29" s="103"/>
      <c r="J29" s="88"/>
      <c r="K29" s="96"/>
      <c r="L29" s="103"/>
      <c r="M29" s="88"/>
      <c r="N29" s="96"/>
      <c r="O29" s="103"/>
      <c r="P29" s="88"/>
      <c r="Q29" s="96"/>
      <c r="R29" s="103"/>
      <c r="S29" s="88"/>
      <c r="T29" s="96"/>
      <c r="U29" s="103"/>
      <c r="V29" s="88"/>
      <c r="W29" s="96"/>
      <c r="X29" s="103"/>
      <c r="Y29" s="88"/>
      <c r="Z29" s="96"/>
      <c r="AA29" s="103"/>
      <c r="AB29" s="88"/>
      <c r="AC29" s="96"/>
      <c r="AD29" s="103"/>
      <c r="AE29" s="88"/>
      <c r="AF29" s="96"/>
      <c r="AG29" s="103"/>
      <c r="AH29" s="88"/>
      <c r="AI29" s="96"/>
    </row>
    <row r="30" spans="2:35" ht="13.5" customHeight="1" x14ac:dyDescent="0.25">
      <c r="B30" s="165"/>
      <c r="C30" s="45"/>
      <c r="D30" s="16"/>
      <c r="E30" s="80"/>
      <c r="F30" s="48"/>
      <c r="G30" s="88"/>
      <c r="H30" s="96"/>
      <c r="I30" s="103"/>
      <c r="J30" s="88"/>
      <c r="K30" s="96"/>
      <c r="L30" s="103"/>
      <c r="M30" s="88"/>
      <c r="N30" s="96"/>
      <c r="O30" s="103"/>
      <c r="P30" s="88"/>
      <c r="Q30" s="96"/>
      <c r="R30" s="103"/>
      <c r="S30" s="88"/>
      <c r="T30" s="96"/>
      <c r="U30" s="103"/>
      <c r="V30" s="88"/>
      <c r="W30" s="96"/>
      <c r="X30" s="103"/>
      <c r="Y30" s="88"/>
      <c r="Z30" s="96"/>
      <c r="AA30" s="103"/>
      <c r="AB30" s="88"/>
      <c r="AC30" s="96"/>
      <c r="AD30" s="103"/>
      <c r="AE30" s="88"/>
      <c r="AF30" s="96"/>
      <c r="AG30" s="103"/>
      <c r="AH30" s="88"/>
      <c r="AI30" s="96"/>
    </row>
    <row r="31" spans="2:35" ht="13.5" customHeight="1" x14ac:dyDescent="0.25">
      <c r="B31" s="165"/>
      <c r="C31" s="45"/>
      <c r="D31" s="16"/>
      <c r="E31" s="80"/>
      <c r="F31" s="48"/>
      <c r="G31" s="88"/>
      <c r="H31" s="96"/>
      <c r="I31" s="103"/>
      <c r="J31" s="88"/>
      <c r="K31" s="96"/>
      <c r="L31" s="103"/>
      <c r="M31" s="88"/>
      <c r="N31" s="96"/>
      <c r="O31" s="103"/>
      <c r="P31" s="88"/>
      <c r="Q31" s="96"/>
      <c r="R31" s="103"/>
      <c r="S31" s="88"/>
      <c r="T31" s="96"/>
      <c r="U31" s="103"/>
      <c r="V31" s="88"/>
      <c r="W31" s="96"/>
      <c r="X31" s="103"/>
      <c r="Y31" s="88"/>
      <c r="Z31" s="96"/>
      <c r="AA31" s="103"/>
      <c r="AB31" s="88"/>
      <c r="AC31" s="96"/>
      <c r="AD31" s="103"/>
      <c r="AE31" s="88"/>
      <c r="AF31" s="96"/>
      <c r="AG31" s="103"/>
      <c r="AH31" s="88"/>
      <c r="AI31" s="96"/>
    </row>
    <row r="32" spans="2:35" ht="13.5" customHeight="1" x14ac:dyDescent="0.25">
      <c r="B32" s="165"/>
      <c r="C32" s="45"/>
      <c r="D32" s="16"/>
      <c r="E32" s="80"/>
      <c r="F32" s="48"/>
      <c r="G32" s="88"/>
      <c r="H32" s="96"/>
      <c r="I32" s="103"/>
      <c r="J32" s="88"/>
      <c r="K32" s="96"/>
      <c r="L32" s="103"/>
      <c r="M32" s="88"/>
      <c r="N32" s="96"/>
      <c r="O32" s="103"/>
      <c r="P32" s="88"/>
      <c r="Q32" s="96"/>
      <c r="R32" s="103"/>
      <c r="S32" s="88"/>
      <c r="T32" s="96"/>
      <c r="U32" s="103"/>
      <c r="V32" s="88"/>
      <c r="W32" s="96"/>
      <c r="X32" s="103"/>
      <c r="Y32" s="88"/>
      <c r="Z32" s="96"/>
      <c r="AA32" s="103"/>
      <c r="AB32" s="88"/>
      <c r="AC32" s="96"/>
      <c r="AD32" s="103"/>
      <c r="AE32" s="88"/>
      <c r="AF32" s="96"/>
      <c r="AG32" s="103"/>
      <c r="AH32" s="88"/>
      <c r="AI32" s="96"/>
    </row>
    <row r="33" spans="1:35" ht="13.5" customHeight="1" x14ac:dyDescent="0.25">
      <c r="B33" s="165"/>
      <c r="C33" s="45"/>
      <c r="D33" s="16"/>
      <c r="E33" s="80"/>
      <c r="F33" s="48"/>
      <c r="G33" s="88"/>
      <c r="H33" s="96"/>
      <c r="I33" s="103"/>
      <c r="J33" s="88"/>
      <c r="K33" s="96"/>
      <c r="L33" s="103"/>
      <c r="M33" s="88"/>
      <c r="N33" s="96"/>
      <c r="O33" s="103"/>
      <c r="P33" s="88"/>
      <c r="Q33" s="96"/>
      <c r="R33" s="103"/>
      <c r="S33" s="88"/>
      <c r="T33" s="96"/>
      <c r="U33" s="103"/>
      <c r="V33" s="88"/>
      <c r="W33" s="96"/>
      <c r="X33" s="103"/>
      <c r="Y33" s="88"/>
      <c r="Z33" s="96"/>
      <c r="AA33" s="103"/>
      <c r="AB33" s="88"/>
      <c r="AC33" s="96"/>
      <c r="AD33" s="103"/>
      <c r="AE33" s="88"/>
      <c r="AF33" s="96"/>
      <c r="AG33" s="103"/>
      <c r="AH33" s="88"/>
      <c r="AI33" s="96"/>
    </row>
    <row r="34" spans="1:35" ht="13.5" customHeight="1" x14ac:dyDescent="0.25">
      <c r="B34" s="165"/>
      <c r="C34" s="45"/>
      <c r="D34" s="16"/>
      <c r="E34" s="80"/>
      <c r="F34" s="48"/>
      <c r="G34" s="88"/>
      <c r="H34" s="96"/>
      <c r="I34" s="103"/>
      <c r="J34" s="88"/>
      <c r="K34" s="96"/>
      <c r="L34" s="103"/>
      <c r="M34" s="88"/>
      <c r="N34" s="96"/>
      <c r="O34" s="103"/>
      <c r="P34" s="88"/>
      <c r="Q34" s="96"/>
      <c r="R34" s="103"/>
      <c r="S34" s="88"/>
      <c r="T34" s="96"/>
      <c r="U34" s="103"/>
      <c r="V34" s="88"/>
      <c r="W34" s="96"/>
      <c r="X34" s="103"/>
      <c r="Y34" s="88"/>
      <c r="Z34" s="96"/>
      <c r="AA34" s="103"/>
      <c r="AB34" s="88"/>
      <c r="AC34" s="96"/>
      <c r="AD34" s="103"/>
      <c r="AE34" s="88"/>
      <c r="AF34" s="96"/>
      <c r="AG34" s="103"/>
      <c r="AH34" s="88"/>
      <c r="AI34" s="96"/>
    </row>
    <row r="35" spans="1:35" ht="13.5" customHeight="1" x14ac:dyDescent="0.25">
      <c r="A35" s="109" t="s">
        <v>55</v>
      </c>
      <c r="B35" s="165"/>
      <c r="C35" s="45"/>
      <c r="D35" s="16"/>
      <c r="E35" s="80"/>
      <c r="F35" s="48"/>
      <c r="G35" s="88"/>
      <c r="H35" s="96"/>
      <c r="I35" s="103"/>
      <c r="J35" s="88"/>
      <c r="K35" s="96"/>
      <c r="L35" s="103"/>
      <c r="M35" s="88"/>
      <c r="N35" s="96"/>
      <c r="O35" s="103"/>
      <c r="P35" s="88"/>
      <c r="Q35" s="96"/>
      <c r="R35" s="103"/>
      <c r="S35" s="88"/>
      <c r="T35" s="96"/>
      <c r="U35" s="103"/>
      <c r="V35" s="88"/>
      <c r="W35" s="96"/>
      <c r="X35" s="103"/>
      <c r="Y35" s="88"/>
      <c r="Z35" s="96"/>
      <c r="AA35" s="103"/>
      <c r="AB35" s="88"/>
      <c r="AC35" s="96"/>
      <c r="AD35" s="103"/>
      <c r="AE35" s="88"/>
      <c r="AF35" s="96"/>
      <c r="AG35" s="103"/>
      <c r="AH35" s="88"/>
      <c r="AI35" s="96"/>
    </row>
    <row r="36" spans="1:35" ht="13.5" customHeight="1" x14ac:dyDescent="0.25">
      <c r="A36" s="109" t="s">
        <v>55</v>
      </c>
      <c r="B36" s="165"/>
      <c r="C36" s="45"/>
      <c r="D36" s="16"/>
      <c r="E36" s="80"/>
      <c r="F36" s="48"/>
      <c r="G36" s="88"/>
      <c r="H36" s="96"/>
      <c r="I36" s="103"/>
      <c r="J36" s="88"/>
      <c r="K36" s="96"/>
      <c r="L36" s="103"/>
      <c r="M36" s="88"/>
      <c r="N36" s="96"/>
      <c r="O36" s="103"/>
      <c r="P36" s="88"/>
      <c r="Q36" s="96"/>
      <c r="R36" s="103"/>
      <c r="S36" s="88"/>
      <c r="T36" s="96"/>
      <c r="U36" s="103"/>
      <c r="V36" s="88"/>
      <c r="W36" s="96"/>
      <c r="X36" s="103"/>
      <c r="Y36" s="88"/>
      <c r="Z36" s="96"/>
      <c r="AA36" s="103"/>
      <c r="AB36" s="88"/>
      <c r="AC36" s="96"/>
      <c r="AD36" s="103"/>
      <c r="AE36" s="88"/>
      <c r="AF36" s="96"/>
      <c r="AG36" s="103"/>
      <c r="AH36" s="88"/>
      <c r="AI36" s="96"/>
    </row>
    <row r="37" spans="1:35" ht="13.5" customHeight="1" thickBot="1" x14ac:dyDescent="0.3">
      <c r="B37" s="166"/>
      <c r="C37" s="45"/>
      <c r="D37" s="16"/>
      <c r="E37" s="80"/>
      <c r="F37" s="74"/>
      <c r="G37" s="89"/>
      <c r="H37" s="107"/>
      <c r="I37" s="108"/>
      <c r="J37" s="89"/>
      <c r="K37" s="107"/>
      <c r="L37" s="108"/>
      <c r="M37" s="89"/>
      <c r="N37" s="107"/>
      <c r="O37" s="108"/>
      <c r="P37" s="89"/>
      <c r="Q37" s="107"/>
      <c r="R37" s="108"/>
      <c r="S37" s="89"/>
      <c r="T37" s="107"/>
      <c r="U37" s="108"/>
      <c r="V37" s="89"/>
      <c r="W37" s="107"/>
      <c r="X37" s="108"/>
      <c r="Y37" s="89"/>
      <c r="Z37" s="107"/>
      <c r="AA37" s="108"/>
      <c r="AB37" s="89"/>
      <c r="AC37" s="107"/>
      <c r="AD37" s="108"/>
      <c r="AE37" s="89"/>
      <c r="AF37" s="107"/>
      <c r="AG37" s="108"/>
      <c r="AH37" s="89"/>
      <c r="AI37" s="107"/>
    </row>
    <row r="38" spans="1:35" x14ac:dyDescent="0.25">
      <c r="B38" s="143" t="s">
        <v>21</v>
      </c>
      <c r="C38" s="46" t="s">
        <v>20</v>
      </c>
      <c r="D38" s="46">
        <f>SUM(D15:D37)</f>
        <v>39</v>
      </c>
      <c r="E38" s="81"/>
      <c r="F38" s="73" t="s">
        <v>20</v>
      </c>
      <c r="G38" s="92">
        <f>SUM(G15:G37)</f>
        <v>0</v>
      </c>
      <c r="H38" s="106"/>
      <c r="I38" s="105" t="s">
        <v>20</v>
      </c>
      <c r="J38" s="92">
        <f>SUM(J15:J37)</f>
        <v>0</v>
      </c>
      <c r="K38" s="106"/>
      <c r="L38" s="105" t="s">
        <v>20</v>
      </c>
      <c r="M38" s="92">
        <f t="shared" ref="M38" si="0">SUM(M15:M37)</f>
        <v>0</v>
      </c>
      <c r="N38" s="106"/>
      <c r="O38" s="105" t="s">
        <v>20</v>
      </c>
      <c r="P38" s="92">
        <f t="shared" ref="P38" si="1">SUM(P15:P37)</f>
        <v>0</v>
      </c>
      <c r="Q38" s="106"/>
      <c r="R38" s="105" t="s">
        <v>20</v>
      </c>
      <c r="S38" s="92">
        <f t="shared" ref="S38" si="2">SUM(S15:S37)</f>
        <v>0</v>
      </c>
      <c r="T38" s="106"/>
      <c r="U38" s="105" t="s">
        <v>20</v>
      </c>
      <c r="V38" s="92">
        <f t="shared" ref="V38" si="3">SUM(V15:V37)</f>
        <v>0</v>
      </c>
      <c r="W38" s="106"/>
      <c r="X38" s="105" t="s">
        <v>20</v>
      </c>
      <c r="Y38" s="92">
        <f>SUM(Y15:Y37)</f>
        <v>0</v>
      </c>
      <c r="Z38" s="106"/>
      <c r="AA38" s="105" t="s">
        <v>20</v>
      </c>
      <c r="AB38" s="92">
        <f t="shared" ref="AB38" si="4">SUM(AB15:AB37)</f>
        <v>0</v>
      </c>
      <c r="AC38" s="106"/>
      <c r="AD38" s="105" t="s">
        <v>20</v>
      </c>
      <c r="AE38" s="92">
        <f t="shared" ref="AE38" si="5">SUM(AE15:AE37)</f>
        <v>0</v>
      </c>
      <c r="AF38" s="106"/>
      <c r="AG38" s="105" t="s">
        <v>20</v>
      </c>
      <c r="AH38" s="92">
        <f t="shared" ref="AH38" si="6">SUM(AH15:AH37)</f>
        <v>0</v>
      </c>
      <c r="AI38" s="106"/>
    </row>
    <row r="39" spans="1:35" ht="13.5" thickBot="1" x14ac:dyDescent="0.3">
      <c r="B39" s="144"/>
      <c r="C39" s="47" t="s">
        <v>22</v>
      </c>
      <c r="D39" s="156" t="str">
        <f>IF(D38=D13,"Plots Matched","Error")</f>
        <v>Plots Matched</v>
      </c>
      <c r="E39" s="157"/>
      <c r="F39" s="72" t="s">
        <v>22</v>
      </c>
      <c r="G39" s="127" t="str">
        <f>IF(G38=G13,"Plots Matched","Error")</f>
        <v>Plots Matched</v>
      </c>
      <c r="H39" s="128"/>
      <c r="I39" s="104" t="s">
        <v>22</v>
      </c>
      <c r="J39" s="127" t="str">
        <f>IF(J38=J13,"Plots Matched","Error")</f>
        <v>Plots Matched</v>
      </c>
      <c r="K39" s="128"/>
      <c r="L39" s="104" t="s">
        <v>22</v>
      </c>
      <c r="M39" s="127" t="str">
        <f t="shared" ref="M39" si="7">IF(M38=M13,"Plots Matched","Error")</f>
        <v>Plots Matched</v>
      </c>
      <c r="N39" s="128"/>
      <c r="O39" s="104" t="s">
        <v>22</v>
      </c>
      <c r="P39" s="127" t="str">
        <f t="shared" ref="P39" si="8">IF(P38=P13,"Plots Matched","Error")</f>
        <v>Plots Matched</v>
      </c>
      <c r="Q39" s="128"/>
      <c r="R39" s="104" t="s">
        <v>22</v>
      </c>
      <c r="S39" s="127" t="str">
        <f t="shared" ref="S39" si="9">IF(S38=S13,"Plots Matched","Error")</f>
        <v>Plots Matched</v>
      </c>
      <c r="T39" s="128"/>
      <c r="U39" s="104" t="s">
        <v>22</v>
      </c>
      <c r="V39" s="127" t="str">
        <f t="shared" ref="V39" si="10">IF(V38=V13,"Plots Matched","Error")</f>
        <v>Plots Matched</v>
      </c>
      <c r="W39" s="128"/>
      <c r="X39" s="104" t="s">
        <v>22</v>
      </c>
      <c r="Y39" s="127" t="str">
        <f>IF(Y38=Y13,"Plots Matched","Error")</f>
        <v>Plots Matched</v>
      </c>
      <c r="Z39" s="128"/>
      <c r="AA39" s="104" t="s">
        <v>22</v>
      </c>
      <c r="AB39" s="127" t="str">
        <f t="shared" ref="AB39" si="11">IF(AB38=AB13,"Plots Matched","Error")</f>
        <v>Plots Matched</v>
      </c>
      <c r="AC39" s="128"/>
      <c r="AD39" s="104" t="s">
        <v>22</v>
      </c>
      <c r="AE39" s="127" t="str">
        <f t="shared" ref="AE39" si="12">IF(AE38=AE13,"Plots Matched","Error")</f>
        <v>Plots Matched</v>
      </c>
      <c r="AF39" s="128"/>
      <c r="AG39" s="104" t="s">
        <v>22</v>
      </c>
      <c r="AH39" s="127" t="str">
        <f t="shared" ref="AH39" si="13">IF(AH38=AH13,"Plots Matched","Error")</f>
        <v>Plots Matched</v>
      </c>
      <c r="AI39" s="128"/>
    </row>
    <row r="40" spans="1:35" x14ac:dyDescent="0.25">
      <c r="B40" s="144"/>
      <c r="C40" s="46" t="s">
        <v>35</v>
      </c>
      <c r="D40" s="46">
        <f>COUNTA(C15:C37)</f>
        <v>8</v>
      </c>
      <c r="E40" s="81"/>
      <c r="F40" s="73" t="s">
        <v>35</v>
      </c>
      <c r="G40" s="86">
        <f>COUNTA(F15:F37)</f>
        <v>0</v>
      </c>
      <c r="H40" s="97"/>
      <c r="I40" s="105" t="s">
        <v>35</v>
      </c>
      <c r="J40" s="86">
        <f>COUNTA(I15:I37)</f>
        <v>0</v>
      </c>
      <c r="K40" s="97"/>
      <c r="L40" s="105" t="s">
        <v>35</v>
      </c>
      <c r="M40" s="86">
        <f t="shared" ref="M40" si="14">COUNTA(L15:L37)</f>
        <v>0</v>
      </c>
      <c r="N40" s="97"/>
      <c r="O40" s="105" t="s">
        <v>35</v>
      </c>
      <c r="P40" s="86">
        <f t="shared" ref="P40" si="15">COUNTA(O15:O37)</f>
        <v>0</v>
      </c>
      <c r="Q40" s="97"/>
      <c r="R40" s="105" t="s">
        <v>35</v>
      </c>
      <c r="S40" s="86">
        <f t="shared" ref="S40" si="16">COUNTA(R15:R37)</f>
        <v>0</v>
      </c>
      <c r="T40" s="97"/>
      <c r="U40" s="105" t="s">
        <v>35</v>
      </c>
      <c r="V40" s="86">
        <f t="shared" ref="V40" si="17">COUNTA(U15:U37)</f>
        <v>0</v>
      </c>
      <c r="W40" s="97"/>
      <c r="X40" s="105" t="s">
        <v>35</v>
      </c>
      <c r="Y40" s="86">
        <f>COUNTA(X15:X37)</f>
        <v>0</v>
      </c>
      <c r="Z40" s="97"/>
      <c r="AA40" s="105" t="s">
        <v>35</v>
      </c>
      <c r="AB40" s="86">
        <f t="shared" ref="AB40" si="18">COUNTA(AA15:AA37)</f>
        <v>0</v>
      </c>
      <c r="AC40" s="97"/>
      <c r="AD40" s="105" t="s">
        <v>35</v>
      </c>
      <c r="AE40" s="86">
        <f t="shared" ref="AE40" si="19">COUNTA(AD15:AD37)</f>
        <v>0</v>
      </c>
      <c r="AF40" s="97"/>
      <c r="AG40" s="105" t="s">
        <v>35</v>
      </c>
      <c r="AH40" s="86">
        <f t="shared" ref="AH40" si="20">COUNTA(AG15:AG37)</f>
        <v>0</v>
      </c>
      <c r="AI40" s="97"/>
    </row>
    <row r="41" spans="1:35" ht="13.5" thickBot="1" x14ac:dyDescent="0.3">
      <c r="B41" s="145"/>
      <c r="C41" s="47" t="s">
        <v>22</v>
      </c>
      <c r="D41" s="156" t="str">
        <f>IF(D40=D12,"Floors Matched","Error")</f>
        <v>Floors Matched</v>
      </c>
      <c r="E41" s="157"/>
      <c r="F41" s="72" t="s">
        <v>22</v>
      </c>
      <c r="G41" s="127" t="str">
        <f>IF(G40=G12,"Floors Matched","Error")</f>
        <v>Floors Matched</v>
      </c>
      <c r="H41" s="128"/>
      <c r="I41" s="104" t="s">
        <v>22</v>
      </c>
      <c r="J41" s="127" t="str">
        <f>IF(J40=J12,"Floors Matched","Error")</f>
        <v>Floors Matched</v>
      </c>
      <c r="K41" s="128"/>
      <c r="L41" s="104" t="s">
        <v>22</v>
      </c>
      <c r="M41" s="127" t="str">
        <f t="shared" ref="M41" si="21">IF(M40=M12,"Floors Matched","Error")</f>
        <v>Floors Matched</v>
      </c>
      <c r="N41" s="128"/>
      <c r="O41" s="104" t="s">
        <v>22</v>
      </c>
      <c r="P41" s="127" t="str">
        <f t="shared" ref="P41" si="22">IF(P40=P12,"Floors Matched","Error")</f>
        <v>Floors Matched</v>
      </c>
      <c r="Q41" s="128"/>
      <c r="R41" s="104" t="s">
        <v>22</v>
      </c>
      <c r="S41" s="127" t="str">
        <f t="shared" ref="S41" si="23">IF(S40=S12,"Floors Matched","Error")</f>
        <v>Floors Matched</v>
      </c>
      <c r="T41" s="128"/>
      <c r="U41" s="104" t="s">
        <v>22</v>
      </c>
      <c r="V41" s="127" t="str">
        <f t="shared" ref="V41" si="24">IF(V40=V12,"Floors Matched","Error")</f>
        <v>Floors Matched</v>
      </c>
      <c r="W41" s="128"/>
      <c r="X41" s="104" t="s">
        <v>22</v>
      </c>
      <c r="Y41" s="127" t="str">
        <f>IF(Y40=Y12,"Floors Matched","Error")</f>
        <v>Floors Matched</v>
      </c>
      <c r="Z41" s="128"/>
      <c r="AA41" s="104" t="s">
        <v>22</v>
      </c>
      <c r="AB41" s="127" t="str">
        <f t="shared" ref="AB41" si="25">IF(AB40=AB12,"Floors Matched","Error")</f>
        <v>Floors Matched</v>
      </c>
      <c r="AC41" s="128"/>
      <c r="AD41" s="104" t="s">
        <v>22</v>
      </c>
      <c r="AE41" s="127" t="str">
        <f t="shared" ref="AE41" si="26">IF(AE40=AE12,"Floors Matched","Error")</f>
        <v>Floors Matched</v>
      </c>
      <c r="AF41" s="128"/>
      <c r="AG41" s="104" t="s">
        <v>22</v>
      </c>
      <c r="AH41" s="127" t="str">
        <f t="shared" ref="AH41" si="27">IF(AH40=AH12,"Floors Matched","Error")</f>
        <v>Floors Matched</v>
      </c>
      <c r="AI41" s="128"/>
    </row>
    <row r="43" spans="1:35" s="110" customFormat="1" ht="15" x14ac:dyDescent="0.25">
      <c r="B43" s="110" t="s">
        <v>56</v>
      </c>
    </row>
    <row r="44" spans="1:35" ht="18" customHeight="1" x14ac:dyDescent="0.25">
      <c r="B44" s="155"/>
      <c r="C44" s="155"/>
      <c r="D44" s="155"/>
      <c r="E44" s="155"/>
      <c r="F44" s="15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3:35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3:35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3:35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3:35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3:3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3:35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3:35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3:35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3:35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3:35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</sheetData>
  <mergeCells count="86">
    <mergeCell ref="D6:E6"/>
    <mergeCell ref="D7:E7"/>
    <mergeCell ref="B14:B37"/>
    <mergeCell ref="B4:F4"/>
    <mergeCell ref="U9:W9"/>
    <mergeCell ref="M11:N11"/>
    <mergeCell ref="B44:F44"/>
    <mergeCell ref="D39:E39"/>
    <mergeCell ref="D41:E41"/>
    <mergeCell ref="B9:E9"/>
    <mergeCell ref="I10:K10"/>
    <mergeCell ref="B11:B13"/>
    <mergeCell ref="B38:B41"/>
    <mergeCell ref="D11:E11"/>
    <mergeCell ref="D12:E12"/>
    <mergeCell ref="D13:E13"/>
    <mergeCell ref="C10:E10"/>
    <mergeCell ref="L9:N9"/>
    <mergeCell ref="L10:N10"/>
    <mergeCell ref="M13:N13"/>
    <mergeCell ref="M41:N41"/>
    <mergeCell ref="G11:H11"/>
    <mergeCell ref="G12:H12"/>
    <mergeCell ref="G13:H13"/>
    <mergeCell ref="G39:H39"/>
    <mergeCell ref="G41:H41"/>
    <mergeCell ref="F9:H9"/>
    <mergeCell ref="F10:H10"/>
    <mergeCell ref="I9:K9"/>
    <mergeCell ref="J11:K11"/>
    <mergeCell ref="J12:K12"/>
    <mergeCell ref="J13:K13"/>
    <mergeCell ref="J39:K39"/>
    <mergeCell ref="J41:K41"/>
    <mergeCell ref="M39:N39"/>
    <mergeCell ref="P39:Q39"/>
    <mergeCell ref="S39:T39"/>
    <mergeCell ref="V39:W39"/>
    <mergeCell ref="P11:Q11"/>
    <mergeCell ref="V11:W11"/>
    <mergeCell ref="M12:N12"/>
    <mergeCell ref="P12:Q12"/>
    <mergeCell ref="S12:T12"/>
    <mergeCell ref="V12:W12"/>
    <mergeCell ref="S11:T11"/>
    <mergeCell ref="P41:Q41"/>
    <mergeCell ref="S41:T41"/>
    <mergeCell ref="V41:W41"/>
    <mergeCell ref="X9:Z9"/>
    <mergeCell ref="AA9:AC9"/>
    <mergeCell ref="Y11:Z11"/>
    <mergeCell ref="AB11:AC11"/>
    <mergeCell ref="Y13:Z13"/>
    <mergeCell ref="P13:Q13"/>
    <mergeCell ref="S13:T13"/>
    <mergeCell ref="V13:W13"/>
    <mergeCell ref="O9:Q9"/>
    <mergeCell ref="R9:T9"/>
    <mergeCell ref="O10:Q10"/>
    <mergeCell ref="R10:T10"/>
    <mergeCell ref="U10:W10"/>
    <mergeCell ref="AE12:AF12"/>
    <mergeCell ref="AH12:AI12"/>
    <mergeCell ref="AG9:AI9"/>
    <mergeCell ref="X10:Z10"/>
    <mergeCell ref="AA10:AC10"/>
    <mergeCell ref="AD10:AF10"/>
    <mergeCell ref="AG10:AI10"/>
    <mergeCell ref="AD9:AF9"/>
    <mergeCell ref="AE11:AF11"/>
    <mergeCell ref="Y41:Z41"/>
    <mergeCell ref="AB41:AC41"/>
    <mergeCell ref="AE41:AF41"/>
    <mergeCell ref="AH41:AI41"/>
    <mergeCell ref="B6:C6"/>
    <mergeCell ref="B7:C7"/>
    <mergeCell ref="AB13:AC13"/>
    <mergeCell ref="AE13:AF13"/>
    <mergeCell ref="AH13:AI13"/>
    <mergeCell ref="Y39:Z39"/>
    <mergeCell ref="AB39:AC39"/>
    <mergeCell ref="AE39:AF39"/>
    <mergeCell ref="AH39:AI39"/>
    <mergeCell ref="AH11:AI11"/>
    <mergeCell ref="Y12:Z12"/>
    <mergeCell ref="AB12:AC12"/>
  </mergeCells>
  <conditionalFormatting sqref="D39">
    <cfRule type="cellIs" dxfId="15" priority="39" operator="equal">
      <formula>"Error"</formula>
    </cfRule>
    <cfRule type="containsText" dxfId="14" priority="40" operator="containsText" text="Plots Matched">
      <formula>NOT(ISERROR(SEARCH("Plots Matched",D39)))</formula>
    </cfRule>
  </conditionalFormatting>
  <conditionalFormatting sqref="D41">
    <cfRule type="cellIs" dxfId="13" priority="27" operator="equal">
      <formula>"Error"</formula>
    </cfRule>
    <cfRule type="containsText" dxfId="12" priority="28" operator="containsText" text="Floors Matched">
      <formula>NOT(ISERROR(SEARCH("Floors Matched",D41)))</formula>
    </cfRule>
  </conditionalFormatting>
  <conditionalFormatting sqref="G39">
    <cfRule type="cellIs" dxfId="11" priority="15" operator="equal">
      <formula>"Error"</formula>
    </cfRule>
    <cfRule type="containsText" dxfId="10" priority="16" operator="containsText" text="Plots Matched">
      <formula>NOT(ISERROR(SEARCH("Plots Matched",G39)))</formula>
    </cfRule>
  </conditionalFormatting>
  <conditionalFormatting sqref="G41">
    <cfRule type="cellIs" dxfId="9" priority="13" operator="equal">
      <formula>"Error"</formula>
    </cfRule>
    <cfRule type="containsText" dxfId="8" priority="14" operator="containsText" text="Floors Matched">
      <formula>NOT(ISERROR(SEARCH("Floors Matched",G41)))</formula>
    </cfRule>
  </conditionalFormatting>
  <conditionalFormatting sqref="J39">
    <cfRule type="cellIs" dxfId="7" priority="11" operator="equal">
      <formula>"Error"</formula>
    </cfRule>
    <cfRule type="containsText" dxfId="6" priority="12" operator="containsText" text="Plots Matched">
      <formula>NOT(ISERROR(SEARCH("Plots Matched",J39)))</formula>
    </cfRule>
  </conditionalFormatting>
  <conditionalFormatting sqref="J41">
    <cfRule type="cellIs" dxfId="5" priority="9" operator="equal">
      <formula>"Error"</formula>
    </cfRule>
    <cfRule type="containsText" dxfId="4" priority="10" operator="containsText" text="Floors Matched">
      <formula>NOT(ISERROR(SEARCH("Floors Matched",J41)))</formula>
    </cfRule>
  </conditionalFormatting>
  <conditionalFormatting sqref="M39 P39 S39 V39 Y39 AB39 AE39 AH39">
    <cfRule type="cellIs" dxfId="3" priority="3" operator="equal">
      <formula>"Error"</formula>
    </cfRule>
    <cfRule type="containsText" dxfId="2" priority="4" operator="containsText" text="Plots Matched">
      <formula>NOT(ISERROR(SEARCH("Plots Matched",M39)))</formula>
    </cfRule>
  </conditionalFormatting>
  <conditionalFormatting sqref="M41 P41 S41 V41 Y41 AB41 AE41 AH41">
    <cfRule type="cellIs" dxfId="1" priority="1" operator="equal">
      <formula>"Error"</formula>
    </cfRule>
    <cfRule type="containsText" dxfId="0" priority="2" operator="containsText" text="Floors Matched">
      <formula>NOT(ISERROR(SEARCH("Floors Matched",M41)))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DATA</vt:lpstr>
      <vt:lpstr>MDU DATA</vt:lpstr>
    </vt:vector>
  </TitlesOfParts>
  <Company>BT Plc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Baker,A,Alex,BLD1 R</dc:creator>
  <cp:lastModifiedBy>Baker,A,Alex,BLD1 R</cp:lastModifiedBy>
  <dcterms:created xsi:type="dcterms:W3CDTF">2019-10-21T09:45:31Z</dcterms:created>
  <dcterms:modified xsi:type="dcterms:W3CDTF">2019-11-18T15:53:06Z</dcterms:modified>
</cp:coreProperties>
</file>